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MIJLOACE FIXE SECTII" sheetId="1" r:id="rId1"/>
    <sheet name="OBIECTE DE INVENTAR" sheetId="2" r:id="rId2"/>
  </sheets>
  <definedNames/>
  <calcPr fullCalcOnLoad="1"/>
</workbook>
</file>

<file path=xl/sharedStrings.xml><?xml version="1.0" encoding="utf-8"?>
<sst xmlns="http://schemas.openxmlformats.org/spreadsheetml/2006/main" count="6886" uniqueCount="1872">
  <si>
    <t>CIOCAN CHIRURGICAL</t>
  </si>
  <si>
    <t>CLESTE LISTON</t>
  </si>
  <si>
    <t>CLESTE MIC PT. OASE</t>
  </si>
  <si>
    <t>CLESTE POZITIONAT OS</t>
  </si>
  <si>
    <t>CLESTE TAIAT OASE - MAN</t>
  </si>
  <si>
    <t>CLESTE TAIAT SARMA</t>
  </si>
  <si>
    <t>CUTIT AMPUTATIE LAMA 22CM-MAN</t>
  </si>
  <si>
    <t>CUTIT CARTILAGIU</t>
  </si>
  <si>
    <t>CUTIT PT. PIELE</t>
  </si>
  <si>
    <t>DALTA</t>
  </si>
  <si>
    <t>DECOLATOR ELEVATOR</t>
  </si>
  <si>
    <t>DEPARTATOR FARABEUF</t>
  </si>
  <si>
    <t>DEPARTATOR ABD. GOS</t>
  </si>
  <si>
    <t>DEPARTATOR ABD. KOCH</t>
  </si>
  <si>
    <t>DEPARTATOR CALFON</t>
  </si>
  <si>
    <t>DEPARTATOR MARE GOSSET-MAN</t>
  </si>
  <si>
    <t>DEPARTATOR MIC GOSSET-MAN</t>
  </si>
  <si>
    <t>DEPARTATOR TRINAER</t>
  </si>
  <si>
    <t>DEPARTATOR WOLKMAN</t>
  </si>
  <si>
    <t>DISPOZITIV INDOIT PLACI</t>
  </si>
  <si>
    <t>DORN BATUT PLACI</t>
  </si>
  <si>
    <t>EXPLORATOR CALCULI BILIARI</t>
  </si>
  <si>
    <t>FURTUN CONDENS</t>
  </si>
  <si>
    <t>HALAT MONTON</t>
  </si>
  <si>
    <t>HISTEROMETRU</t>
  </si>
  <si>
    <t>HUSA PERNA LATEX</t>
  </si>
  <si>
    <t>HUSA SALTEA LATEX</t>
  </si>
  <si>
    <t>INTORCATOR PLEOAPE</t>
  </si>
  <si>
    <t>INTORCATOR PLEOAPE - MAN</t>
  </si>
  <si>
    <t>KOSTOTOM</t>
  </si>
  <si>
    <t>LINGURA CALCULI RENALI</t>
  </si>
  <si>
    <t>MANER BISTURIU</t>
  </si>
  <si>
    <t>MENZURA GRADATA</t>
  </si>
  <si>
    <t>MOJAR</t>
  </si>
  <si>
    <t>OALA EMAIL</t>
  </si>
  <si>
    <t>OXIGENATOR</t>
  </si>
  <si>
    <t>PANTALONI ASISTENTE</t>
  </si>
  <si>
    <t>PENSA AJUTOARE</t>
  </si>
  <si>
    <t>PENSA ANATOMICA</t>
  </si>
  <si>
    <t>PENSA CALCULI BILIARI</t>
  </si>
  <si>
    <t>PENSA CHIRURGICALA</t>
  </si>
  <si>
    <t>PENSA CHIRURGIE</t>
  </si>
  <si>
    <t>PENSA CHIRURGIE 14,5CM-MAN</t>
  </si>
  <si>
    <t>PENSA CHIRURGIE 20 CM-MAN</t>
  </si>
  <si>
    <t>PENSA CHIRURGIE 25 CM-MAN</t>
  </si>
  <si>
    <t>PENSA CIUPIT OS CU CURBURA - MAN</t>
  </si>
  <si>
    <t>PENSA CIUPIT OS DUBLA CURBA - MAN</t>
  </si>
  <si>
    <t>PENSA CLAMP - MAN</t>
  </si>
  <si>
    <t>PENSA CONDUCTOR</t>
  </si>
  <si>
    <t>PENSA DECHAMP</t>
  </si>
  <si>
    <t>PENSA DOYEN</t>
  </si>
  <si>
    <t>PENSA FORMA INIMA</t>
  </si>
  <si>
    <t>PENSA HALSTAID</t>
  </si>
  <si>
    <t>PENSA HEISS</t>
  </si>
  <si>
    <t>PENSA HEMOSTATICA</t>
  </si>
  <si>
    <t>PENSA HEMOSTATICA CURBA - MAN</t>
  </si>
  <si>
    <t>PENSA HEMOSTATICA DREAPTA  - MAN</t>
  </si>
  <si>
    <t>PENSA HEMOSTATICA TRIUNGHIULARA</t>
  </si>
  <si>
    <t>PENSA HERNIE DE DISC</t>
  </si>
  <si>
    <t>PENSA IN FORMA DE T</t>
  </si>
  <si>
    <t>PENSA INTESTINALA CURBA-MAN</t>
  </si>
  <si>
    <t>PENSA INTESTINALA LAMA - MAN</t>
  </si>
  <si>
    <t>PENSA KARELL</t>
  </si>
  <si>
    <t>PENSA MUSSEAUX</t>
  </si>
  <si>
    <t>PENSA PEDICUL RENAL</t>
  </si>
  <si>
    <t>PENSA PORT TAMPON F.DINTI-MAN</t>
  </si>
  <si>
    <t>PENSA PT.CAMPURI-MAN</t>
  </si>
  <si>
    <t>PENSA PT.VASE-MAN</t>
  </si>
  <si>
    <t>PENSA PULMONARA</t>
  </si>
  <si>
    <t>PENSA RACI</t>
  </si>
  <si>
    <t>PENSA SATINSCHI</t>
  </si>
  <si>
    <t>PENSA UTERINA</t>
  </si>
  <si>
    <t>PERNA LATEX</t>
  </si>
  <si>
    <t>PORT AC MATEUX</t>
  </si>
  <si>
    <t>PORT AC MIC AJUTOARE</t>
  </si>
  <si>
    <t>PORT TARGA CU SALTEA</t>
  </si>
  <si>
    <t>RAZUSA FARABEUF</t>
  </si>
  <si>
    <t>RAZUSA FARABEUF CURBA-MAN</t>
  </si>
  <si>
    <t>RAZUSA LAMBOTTE</t>
  </si>
  <si>
    <t>SPATULA CEREBRALA</t>
  </si>
  <si>
    <t>SPATULA LATA ABDOMEN</t>
  </si>
  <si>
    <t>SPECUL ANAL</t>
  </si>
  <si>
    <t>STETOSCOP BIAURICULAR</t>
  </si>
  <si>
    <t>STILET</t>
  </si>
  <si>
    <t>TRUSA NEFRECTOMIE-MAN</t>
  </si>
  <si>
    <t>TRUSA NEUROCHIRURGIE -MAN</t>
  </si>
  <si>
    <t>TRUSA RECTOSCOP STORZ-MAN</t>
  </si>
  <si>
    <t>TRUSA TORACICA-MAN</t>
  </si>
  <si>
    <t>VALVA ABDOMINALA</t>
  </si>
  <si>
    <t>VALVA VAGINALA</t>
  </si>
  <si>
    <t>Calorifer electric</t>
  </si>
  <si>
    <t>Casoleta sterilizare 340x160 mm</t>
  </si>
  <si>
    <t>Cuier pom</t>
  </si>
  <si>
    <t>Dulap instrumentar</t>
  </si>
  <si>
    <t>Fata perna 70x50</t>
  </si>
  <si>
    <t>Fata perna alb 70x60</t>
  </si>
  <si>
    <t>Huse impermeabile 200x90x20 cm cu fermoar</t>
  </si>
  <si>
    <t>Imprimanta CANON LBP 6030</t>
  </si>
  <si>
    <t>Mandrina Electrica</t>
  </si>
  <si>
    <r>
      <t xml:space="preserve">Pat spital metal - lemn </t>
    </r>
    <r>
      <rPr>
        <i/>
        <sz val="10"/>
        <rFont val="Arial"/>
        <family val="2"/>
      </rPr>
      <t>(pentru casare, pat lemn)</t>
    </r>
  </si>
  <si>
    <t>Perna 700*500</t>
  </si>
  <si>
    <t>Raft lemn</t>
  </si>
  <si>
    <t>Saltea ortopedica 90x200</t>
  </si>
  <si>
    <t>Saltea antiescara THUASNE</t>
  </si>
  <si>
    <t>Saltea antiescarii cu actionare electrica</t>
  </si>
  <si>
    <t>Tensiometru mecanic cu stetoscop</t>
  </si>
  <si>
    <t>Calculator COMPAQ - 6847BW43A552</t>
  </si>
  <si>
    <t>Canapea biblioteca</t>
  </si>
  <si>
    <t>Instalatie pt sterilizare,maruntire des.med.PHARE</t>
  </si>
  <si>
    <t>Ecograf portabil DT3301</t>
  </si>
  <si>
    <t>APARAT UNDE SCURTE C.D.T.</t>
  </si>
  <si>
    <t>TRUSA MEDICALA COMPLETA +CANTAR COPIII</t>
  </si>
  <si>
    <t>11,662.01</t>
  </si>
  <si>
    <t>3/0/1996</t>
  </si>
  <si>
    <t>01/01/200</t>
  </si>
  <si>
    <t>MAGAZIA ALIMENTE</t>
  </si>
  <si>
    <t>SISTEM CALCUL CPU INTEL PENTIUM</t>
  </si>
  <si>
    <t>1</t>
  </si>
  <si>
    <t>10</t>
  </si>
  <si>
    <t>TERMO-HIGROMETRU</t>
  </si>
  <si>
    <t>TERMOMETRU DE BUCATARIE/ALIMENTAR CU SONDA PLIABILA</t>
  </si>
  <si>
    <t>TERMEOMETRU FRIGIDER/LADA FRIGORIFICA CU ETALONARE</t>
  </si>
  <si>
    <t>TERMOMETRU PENTRU VITRINE FRIGORIFICE,CU CERTIFICAT DE ETALONARE</t>
  </si>
  <si>
    <t>GARDEROBA</t>
  </si>
  <si>
    <t>CUIER GARDEROBA</t>
  </si>
  <si>
    <t>HUSE HAINE</t>
  </si>
  <si>
    <t>UMERAS HAINE</t>
  </si>
  <si>
    <t>MASA CALCAT</t>
  </si>
  <si>
    <t>118</t>
  </si>
  <si>
    <t>103</t>
  </si>
  <si>
    <t>15</t>
  </si>
  <si>
    <t>1.06</t>
  </si>
  <si>
    <t xml:space="preserve">   </t>
  </si>
  <si>
    <t>COMISIA DE EVALUARE IN VEDEREA CASARII/VALORIFICARII BUNURILOR</t>
  </si>
  <si>
    <t>AFLATE IN PATRIMONIUL SJUP SI CARE NU MAI CORESPUND FIZIC SI MORAL</t>
  </si>
  <si>
    <t>Presedinte</t>
  </si>
  <si>
    <t>Vladu - Istrate Claudiu</t>
  </si>
  <si>
    <t>Membru</t>
  </si>
  <si>
    <t>Serb Bodgan</t>
  </si>
  <si>
    <t>Ion Florentina</t>
  </si>
  <si>
    <t>APROB PRESEDINTE CONSILIUL DE ADMINISTRATIE</t>
  </si>
  <si>
    <t>NR.CRT</t>
  </si>
  <si>
    <t xml:space="preserve">      SECTIA</t>
  </si>
  <si>
    <t>DENUMIRE MIJLOC FIX</t>
  </si>
  <si>
    <t xml:space="preserve">  COD DE</t>
  </si>
  <si>
    <t xml:space="preserve">   NR.</t>
  </si>
  <si>
    <t xml:space="preserve">  VALOARE</t>
  </si>
  <si>
    <t>DATA PUNERII</t>
  </si>
  <si>
    <t xml:space="preserve">DURATA </t>
  </si>
  <si>
    <t>GRAD DE</t>
  </si>
  <si>
    <t xml:space="preserve"> CLASIFICARE</t>
  </si>
  <si>
    <t>INVENTAR</t>
  </si>
  <si>
    <t>DE INVENTAR</t>
  </si>
  <si>
    <t>IN FUNCTIUNE</t>
  </si>
  <si>
    <t>DE FUNCT</t>
  </si>
  <si>
    <t>UZURA</t>
  </si>
  <si>
    <t>SPITALUL JUDETEAN DE URGENTA PITESTI</t>
  </si>
  <si>
    <t>NR……….DIN…………………..</t>
  </si>
  <si>
    <t>DENUMIRE OBIECT DE INVENTAR</t>
  </si>
  <si>
    <t>U.M.</t>
  </si>
  <si>
    <t xml:space="preserve">CANTITATE </t>
  </si>
  <si>
    <t xml:space="preserve">  PRET</t>
  </si>
  <si>
    <t>GRAD DE UZURA</t>
  </si>
  <si>
    <t>ID M.F.</t>
  </si>
  <si>
    <t>CANT.</t>
  </si>
  <si>
    <t>DR.ANCI IONESCU</t>
  </si>
  <si>
    <t>BUC</t>
  </si>
  <si>
    <t xml:space="preserve">                                   </t>
  </si>
  <si>
    <t>TABEL CENTRALIZATOR CU PROPUNERILE DE DECLASARE A OBIECTELOR  DE INVENTAR  ANUL 2022</t>
  </si>
  <si>
    <t>TABEL CENTRALIZATOR CU PROPUNERILE DE DECLASARE A MIJLOACELOR FIXE ANUL 2022</t>
  </si>
  <si>
    <t>Dulap instrumente</t>
  </si>
  <si>
    <t>Masa sufragerie</t>
  </si>
  <si>
    <t>Paturi fier</t>
  </si>
  <si>
    <t>Burduf perna</t>
  </si>
  <si>
    <t>Cadru mers</t>
  </si>
  <si>
    <t>Camasi noapte femei</t>
  </si>
  <si>
    <t>Cana ceai inox</t>
  </si>
  <si>
    <t>Cana supa inox</t>
  </si>
  <si>
    <t>Casolete 150x130MM</t>
  </si>
  <si>
    <t>Casolete 190x165MM</t>
  </si>
  <si>
    <t>Casolete 190x200MM / 71,108</t>
  </si>
  <si>
    <t>Costum personal medical</t>
  </si>
  <si>
    <t>Cutie depozitare cu capac 12 l</t>
  </si>
  <si>
    <t xml:space="preserve">Cutit inox </t>
  </si>
  <si>
    <t>Farfurie inox</t>
  </si>
  <si>
    <t>Fata perna alb  70x60</t>
  </si>
  <si>
    <t xml:space="preserve">Foarfeca chir. Curba - MAN </t>
  </si>
  <si>
    <t xml:space="preserve">Foarfeca chir. Dreapta - MAN </t>
  </si>
  <si>
    <t>Foarfeca Iris 11,5cm dreapta</t>
  </si>
  <si>
    <t>Foarfeca Bl/Bl14,5 cm dreapta</t>
  </si>
  <si>
    <t>Furculita inox</t>
  </si>
  <si>
    <t>Husa impermeabile saltea 200x90x10</t>
  </si>
  <si>
    <t>Imprimanta Canon LBP 6030</t>
  </si>
  <si>
    <t xml:space="preserve">Imprimanta xerox Phasse </t>
  </si>
  <si>
    <t>Lenjerie pat</t>
  </si>
  <si>
    <t>Lingura inox</t>
  </si>
  <si>
    <t>Masa instrumente</t>
  </si>
  <si>
    <t>Pensa anatomica Delicate 14,5cm</t>
  </si>
  <si>
    <t>Pensa anatomica Standard 13cm dreapta</t>
  </si>
  <si>
    <t>Pensa chirurgicala 2x3 dinti 18cm</t>
  </si>
  <si>
    <t>Pensa anatomica Medium 11,5cm dreapta</t>
  </si>
  <si>
    <t>Pensa Ochsner-Kocher dreapta 22 cm</t>
  </si>
  <si>
    <t>Pensa  Rochester Curba 22 cm</t>
  </si>
  <si>
    <t>Pijamale  Barbati</t>
  </si>
  <si>
    <t>Scaun dus</t>
  </si>
  <si>
    <t>Scaun Laurus</t>
  </si>
  <si>
    <t>Set lenjerie pat</t>
  </si>
  <si>
    <t>Sistem calcul (dual core, 3,4ghz, ddr, hdd500gb, mouse+ ta)</t>
  </si>
  <si>
    <t>Sistem Pentium 4 - 018066</t>
  </si>
  <si>
    <t>Soba halogen</t>
  </si>
  <si>
    <t>Stingator tip PDE6 cu suport inclus</t>
  </si>
  <si>
    <t>Targa saltea</t>
  </si>
  <si>
    <t>Tensiometru electronic pt brat</t>
  </si>
  <si>
    <t>Valvulometru cu diametru mai mic de 1,5mm</t>
  </si>
  <si>
    <t>ridicat</t>
  </si>
  <si>
    <t>AER CONDITIONAT</t>
  </si>
  <si>
    <t>BIOZONE90</t>
  </si>
  <si>
    <t>Calorifer electric-SP</t>
  </si>
  <si>
    <t>Canapea consultatii inox BRET 02</t>
  </si>
  <si>
    <t>Canapea examinare</t>
  </si>
  <si>
    <t xml:space="preserve">Canapea consultatii </t>
  </si>
  <si>
    <t>Cearsaf paturi alb 210*160</t>
  </si>
  <si>
    <t>COSTUM PERS.MEDICAL</t>
  </si>
  <si>
    <t>EKG PORTABIL CU UN CANAL</t>
  </si>
  <si>
    <t>FOTOLIU RULANT PLIABIL ADULT</t>
  </si>
  <si>
    <t>Fotoliu rulant tip spital</t>
  </si>
  <si>
    <t xml:space="preserve">Frigider Arctic </t>
  </si>
  <si>
    <t>HUSE IMPERMEABILE pt PAT</t>
  </si>
  <si>
    <t>Imprimanta Samsung ML 1670</t>
  </si>
  <si>
    <t>Imprimanta HPP 1005</t>
  </si>
  <si>
    <t>Lampa birou</t>
  </si>
  <si>
    <t xml:space="preserve">Lenjerie pat </t>
  </si>
  <si>
    <t>Lenjerie pat cu doua fete perna</t>
  </si>
  <si>
    <t>MASA SALON</t>
  </si>
  <si>
    <t>MULTIFUNCTIONALA CANON MF411</t>
  </si>
  <si>
    <t>Nebulizator F-210 PRO</t>
  </si>
  <si>
    <t>PATURA LANA</t>
  </si>
  <si>
    <t>PAT FIER ADULTI</t>
  </si>
  <si>
    <t>PERNA 700*500</t>
  </si>
  <si>
    <t>PULSOXIMETRU</t>
  </si>
  <si>
    <t>SALTELE PAT</t>
  </si>
  <si>
    <t>SCAUN NEOSET</t>
  </si>
  <si>
    <t xml:space="preserve">SCAUN LEDO </t>
  </si>
  <si>
    <t>SET LENJERIE PAT</t>
  </si>
  <si>
    <t>SPUMIERA</t>
  </si>
  <si>
    <t>Tensiometru de inchietura RS6</t>
  </si>
  <si>
    <t>Tensiometru OMRON M6</t>
  </si>
  <si>
    <t>TENSIOMETRU ADULTI</t>
  </si>
  <si>
    <t>Tensiometru digital pentru brat</t>
  </si>
  <si>
    <t>CHIRURGIE CARDIO VASCULARA</t>
  </si>
  <si>
    <t xml:space="preserve">      SECTIA -ID ARTICOL</t>
  </si>
  <si>
    <t>1,443.55</t>
  </si>
  <si>
    <t>1,330,70</t>
  </si>
  <si>
    <t>1.221.40</t>
  </si>
  <si>
    <t>55.93</t>
  </si>
  <si>
    <t>2,404,99</t>
  </si>
  <si>
    <t>2.475.00</t>
  </si>
  <si>
    <t>1,130,00</t>
  </si>
  <si>
    <t>3,390,00</t>
  </si>
  <si>
    <t>5,803,20</t>
  </si>
  <si>
    <t>3,075,20</t>
  </si>
  <si>
    <t>1,963,50</t>
  </si>
  <si>
    <t>1,309.00</t>
  </si>
  <si>
    <t>3,927,00</t>
  </si>
  <si>
    <t>198,00</t>
  </si>
  <si>
    <t>260,61</t>
  </si>
  <si>
    <t>1,042,44</t>
  </si>
  <si>
    <t>207,08</t>
  </si>
  <si>
    <t>109,70</t>
  </si>
  <si>
    <t>94,01</t>
  </si>
  <si>
    <t>478,17</t>
  </si>
  <si>
    <t>1,594,60</t>
  </si>
  <si>
    <t>MEDICALA  I</t>
  </si>
  <si>
    <t>CALCULATOR TIP DESKTOP(incl.monitor)POSCCE217/324/2010 E-SANATATE AG001 ASESOFT GEMINA</t>
  </si>
  <si>
    <t xml:space="preserve">MIR SPIROMETRU SPIROLAB AP.PROBE </t>
  </si>
  <si>
    <t>MEDICALA I</t>
  </si>
  <si>
    <t>UPU PNEUMOLOGIE</t>
  </si>
  <si>
    <t>ASPIRATOR SUPER VEGA PE TROLIU</t>
  </si>
  <si>
    <t>CANTAR ELECTRONIC PEGASO CU TALIOMETRU</t>
  </si>
  <si>
    <t>SMARTCARD READER LED (CITITOR CARD)</t>
  </si>
  <si>
    <t>TAVITA RENALA  INOX</t>
  </si>
  <si>
    <t>UPU STOMATOLOGIE</t>
  </si>
  <si>
    <t>CASOLETA</t>
  </si>
  <si>
    <t>CHIURETA ALVEOLARA</t>
  </si>
  <si>
    <t>CUTIE INSTRUMENTE</t>
  </si>
  <si>
    <t>CUTIE SERINGI</t>
  </si>
  <si>
    <t>DRAPERII VERZI PANZA</t>
  </si>
  <si>
    <t>EXCAVATOARE</t>
  </si>
  <si>
    <t>FOARFECA CURBA</t>
  </si>
  <si>
    <t>FULUARE</t>
  </si>
  <si>
    <t>MANER OGLINDA</t>
  </si>
  <si>
    <t>OGLINZI 95/6</t>
  </si>
  <si>
    <t>PENSA DENTARA</t>
  </si>
  <si>
    <t>PENSA PEAN 14 CM</t>
  </si>
  <si>
    <t>PENSE DENTARE</t>
  </si>
  <si>
    <t>PIESA DE MANA</t>
  </si>
  <si>
    <t>SONDA DENTARA</t>
  </si>
  <si>
    <t>SONDE DENTARE</t>
  </si>
  <si>
    <t>SPATULA BUCALA</t>
  </si>
  <si>
    <t>SPATULE BUCALE</t>
  </si>
  <si>
    <t>U.P.U.</t>
  </si>
  <si>
    <t>ECG-BM</t>
  </si>
  <si>
    <t>ECOGRAF DOPPLER-BM</t>
  </si>
  <si>
    <t>POMPA VOLUMETRICA PT. INJECTII-BM</t>
  </si>
  <si>
    <t>APARAT AER CONDITIONAT</t>
  </si>
  <si>
    <t>APARAT AER CONDITIONAT HABITAT 24000BTU SP</t>
  </si>
  <si>
    <t xml:space="preserve">BRANCARD RADIOTRANSPARENT PENTRU RESUSCITARE SI TERAPIE INTENSIVA SI TRANSFER </t>
  </si>
  <si>
    <t>ECOGRAF DUPPLER-BM</t>
  </si>
  <si>
    <t>LAMPA MOBILA DE EXAMINARE</t>
  </si>
  <si>
    <t>SCAUN CU ROTI PT TRANSP. PACIENTI</t>
  </si>
  <si>
    <t>VENTILATOR PORTABIL -BM</t>
  </si>
  <si>
    <t>VENTILATOR PT CAMERE DE RESUSCITARE-BM</t>
  </si>
  <si>
    <t>2.1.25.</t>
  </si>
  <si>
    <t>2.2.9.</t>
  </si>
  <si>
    <t>UPU</t>
  </si>
  <si>
    <t>HUSE IMPERMEABILE SALTEA 200X90X15</t>
  </si>
  <si>
    <t>MASA EXCENTRICA INSTRUMENTE -MAN</t>
  </si>
  <si>
    <t>MOBILIER (SCAUNE SET 5)</t>
  </si>
  <si>
    <t xml:space="preserve">PARAVAN MOBIL MEDICAL CU 3 SECTIUNI </t>
  </si>
  <si>
    <t>SET LENJERIE PAT ALBA INSCRIPTIONATA</t>
  </si>
  <si>
    <t>SISTEM CALCUL INTEL PENTIUM , DUAL CORE DDR4 , 4 GB HDD 1000 GB KIT TASTATURA + MOUSE USB</t>
  </si>
  <si>
    <t>STATIV PERFUZIE</t>
  </si>
  <si>
    <t>Unitate Centrala Intel Celeron  Dc G61620 Sandybrigde 2.4 Ghz 2m B Procesor Grafic Integrat Placa De Baza Gigabyte H61m-Dgs Intel</t>
  </si>
  <si>
    <t xml:space="preserve">Unitate Pc Cu Procesor 15-4590 4 G 500 G Cu Tastatura Si Mouse </t>
  </si>
  <si>
    <t>BEC PT. LAMPA WAND</t>
  </si>
  <si>
    <t>SALTEA VACUUM SPENCER CDK PORTOCALIE</t>
  </si>
  <si>
    <t>APARAT DE STERILIZAT DEZINFECTIE A AERULUI / BIOZONE 270/</t>
  </si>
  <si>
    <t>BEC PT LAMPA WAND</t>
  </si>
  <si>
    <t>BOXE AUDIO PENTRU CALCULATOR</t>
  </si>
  <si>
    <t>BUTELIE DE O2 PORT CU RED SI SIST DE LIVRARE-BM</t>
  </si>
  <si>
    <t>CASOLETE STERILIZ. INSTRUMENTAR 160*120</t>
  </si>
  <si>
    <t>DISPENSER ROLA PROSOP</t>
  </si>
  <si>
    <t>FOARFECA GRAZIL CURBA ASCUTITA</t>
  </si>
  <si>
    <t>FOARFECA RUDOLF CURBA CU MANERE MARI, 14.5 CM</t>
  </si>
  <si>
    <t>FOARFECA RUDOLF DREAPTA CU MANERE MARI, 14.5 CM</t>
  </si>
  <si>
    <t>MASA LUCRU PERSONAL MEDICAL</t>
  </si>
  <si>
    <t>MONITOR</t>
  </si>
  <si>
    <t>MONITOR 18.5”</t>
  </si>
  <si>
    <t>MONITOR 18.5” AOC</t>
  </si>
  <si>
    <t>PARAVAN MOBIL MEDICAL CU 3 SECTIUNI</t>
  </si>
  <si>
    <t>PENSA COLONOSCOP OLYMPUS REUTILIZABILA FARA AC</t>
  </si>
  <si>
    <t>PORTAC MATHIEU 17 CM</t>
  </si>
  <si>
    <t>SET ATELE VACUUMMABILE-BM</t>
  </si>
  <si>
    <t xml:space="preserve">SET LENJERIE PAT ALBA-INSCRIPTIONATA </t>
  </si>
  <si>
    <t>SDTATIV PERFUZIE</t>
  </si>
  <si>
    <t>TRUSA INSTRUMENTAR 30X15X6</t>
  </si>
  <si>
    <t>VALVA BIOPSIE OLYMPUS CV 170</t>
  </si>
  <si>
    <t xml:space="preserve">LABORATOR ANALIZE MEDICALE </t>
  </si>
  <si>
    <t>Birou cu un corp</t>
  </si>
  <si>
    <t>buc.</t>
  </si>
  <si>
    <t>Masa laborator MLS</t>
  </si>
  <si>
    <t>Masa inox 3 sertare</t>
  </si>
  <si>
    <t>Dulap-masa DM</t>
  </si>
  <si>
    <t>Imprimanta Canon LBP 6020</t>
  </si>
  <si>
    <t>Bec Bunsen</t>
  </si>
  <si>
    <t>Casoleta Q24</t>
  </si>
  <si>
    <t>Casoleta Q14</t>
  </si>
  <si>
    <t>Cearceaf plic buc</t>
  </si>
  <si>
    <t>Cititor cod de bare Symbol LS 2208</t>
  </si>
  <si>
    <t>buc</t>
  </si>
  <si>
    <t>Convertor</t>
  </si>
  <si>
    <t>Draperii doc verzi</t>
  </si>
  <si>
    <t>IMPRIMANTA CANON LBP 6030</t>
  </si>
  <si>
    <t>Lampa bactericida 30 w</t>
  </si>
  <si>
    <t>Monitor 18,5"</t>
  </si>
  <si>
    <t xml:space="preserve">Multifunctionala Laser A4, monocrom </t>
  </si>
  <si>
    <t>Patura lana</t>
  </si>
  <si>
    <t>Pubela gunoi</t>
  </si>
  <si>
    <t xml:space="preserve">Radiator cu ulei </t>
  </si>
  <si>
    <t>Scaun tip IV</t>
  </si>
  <si>
    <t>Sistem calcul (dual core 3,4GHZ,DDR3)</t>
  </si>
  <si>
    <t>SISTEM CALCUL (DUAL CORE 3,4GHZ)</t>
  </si>
  <si>
    <t>SwichD-LINK 8 PORT DES 1008 D</t>
  </si>
  <si>
    <t>Taburet</t>
  </si>
  <si>
    <t>Blat masa</t>
  </si>
  <si>
    <t>Cadru masa metalic</t>
  </si>
  <si>
    <t>Canapea o persoana</t>
  </si>
  <si>
    <t>Masa inox diferite</t>
  </si>
  <si>
    <t>Masa sala curs</t>
  </si>
  <si>
    <t xml:space="preserve">Masa dulap 2 usi glisante </t>
  </si>
  <si>
    <t>Microscop analize</t>
  </si>
  <si>
    <t>Scaun fotoliu</t>
  </si>
  <si>
    <t>Termostat universal</t>
  </si>
  <si>
    <t>Pipete automate</t>
  </si>
  <si>
    <t>SISTEM INTEL</t>
  </si>
  <si>
    <t>SISTEM CALCUL INTEL PENTIUM</t>
  </si>
  <si>
    <t>Imprimanta Xerox Phaser</t>
  </si>
  <si>
    <t>Imprimanta Samsung laser A4</t>
  </si>
  <si>
    <t>Monitor 18,5" LCD</t>
  </si>
  <si>
    <t>Aparat markeri cardiaci Cobas H232</t>
  </si>
  <si>
    <t>Centrifuga 48 locuri cu accesorii</t>
  </si>
  <si>
    <t>Centrifuga EBA 20</t>
  </si>
  <si>
    <t>PRET</t>
  </si>
  <si>
    <t>Birou corp</t>
  </si>
  <si>
    <t>Dulap lemn usa</t>
  </si>
  <si>
    <t>Masa inox</t>
  </si>
  <si>
    <t>Rastel vase</t>
  </si>
  <si>
    <t>Dulap fiset</t>
  </si>
  <si>
    <t>Dulap fiset metal</t>
  </si>
  <si>
    <t xml:space="preserve">Dulap vestiar </t>
  </si>
  <si>
    <t>Dulap vestiar 3usi</t>
  </si>
  <si>
    <t>Oala inox30,40,50</t>
  </si>
  <si>
    <t>Cratita inox 30l</t>
  </si>
  <si>
    <t>Cratita inox f.capac</t>
  </si>
  <si>
    <t>Cratita inox 20,30,50</t>
  </si>
  <si>
    <t>Galeata inox</t>
  </si>
  <si>
    <t>Polonic 14 cm</t>
  </si>
  <si>
    <t xml:space="preserve">Polonic </t>
  </si>
  <si>
    <t>Tel inox 60cm</t>
  </si>
  <si>
    <t>Tocator galben</t>
  </si>
  <si>
    <t>Razatoare inox</t>
  </si>
  <si>
    <t>Polonic inox</t>
  </si>
  <si>
    <t>Imprimanta</t>
  </si>
  <si>
    <t>Sistem calcul</t>
  </si>
  <si>
    <t>Cutit bucatarie</t>
  </si>
  <si>
    <t>Monitor</t>
  </si>
  <si>
    <t>BUCATARIE  SJUP</t>
  </si>
  <si>
    <t>Robot univ.artex</t>
  </si>
  <si>
    <t>Aragaz 8 ochiuri</t>
  </si>
  <si>
    <t>2.1.14.8.</t>
  </si>
  <si>
    <t>CHIRURGIE PLASTICA</t>
  </si>
  <si>
    <t>22032-22367</t>
  </si>
  <si>
    <t>ALEZA 100X50</t>
  </si>
  <si>
    <t>ALEZE 75X200</t>
  </si>
  <si>
    <t>BIOZONE 90</t>
  </si>
  <si>
    <t>BURDUF PERNA 70X50</t>
  </si>
  <si>
    <t>CEARSAF PAT</t>
  </si>
  <si>
    <t>CEARSAF PAT 180X260</t>
  </si>
  <si>
    <t>CEARSAF PATURA ALB 210X160</t>
  </si>
  <si>
    <t>CEARSAF PLIC</t>
  </si>
  <si>
    <t>CITITOR CARD OMNIKEY</t>
  </si>
  <si>
    <t>COSTUM PERSONAL MEDICAL</t>
  </si>
  <si>
    <t>DULAP VESTIAR 3 USI</t>
  </si>
  <si>
    <t>ETICHETA IDENTIFICARE CULOARE AURIU</t>
  </si>
  <si>
    <t>FATA PERNA</t>
  </si>
  <si>
    <t>FILTRE REUTILIZABILE PENTRU CONTAINERE MINI, VALIDE PENTRU 1000 STERILIZARI</t>
  </si>
  <si>
    <t>HUSE IMPERMEABILE PENTRU PAT</t>
  </si>
  <si>
    <t>IMPRIMANTA LBP CANON 6030</t>
  </si>
  <si>
    <t>LCD 17</t>
  </si>
  <si>
    <t>MULTIFUNCTIONALA CANON MF 5940D</t>
  </si>
  <si>
    <t xml:space="preserve">PATURI DE SPITAL </t>
  </si>
  <si>
    <t>SALTELE CU HUSA</t>
  </si>
  <si>
    <t>TARGA</t>
  </si>
  <si>
    <t>9.6</t>
  </si>
  <si>
    <t>295.1</t>
  </si>
  <si>
    <t>195</t>
  </si>
  <si>
    <t>116.49</t>
  </si>
  <si>
    <t>349,47</t>
  </si>
  <si>
    <t>98,4</t>
  </si>
  <si>
    <t>545,6</t>
  </si>
  <si>
    <t>42.30</t>
  </si>
  <si>
    <t>423</t>
  </si>
  <si>
    <t>251.72</t>
  </si>
  <si>
    <t>251,72</t>
  </si>
  <si>
    <t>248.00</t>
  </si>
  <si>
    <t>248</t>
  </si>
  <si>
    <t>1398,25</t>
  </si>
  <si>
    <t>0,22</t>
  </si>
  <si>
    <t>20,28</t>
  </si>
  <si>
    <t>7.2</t>
  </si>
  <si>
    <t>244,8</t>
  </si>
  <si>
    <t>149,82</t>
  </si>
  <si>
    <t>4000</t>
  </si>
  <si>
    <t>837,41</t>
  </si>
  <si>
    <t>650</t>
  </si>
  <si>
    <t>1690</t>
  </si>
  <si>
    <t>25.01</t>
  </si>
  <si>
    <t>50,02</t>
  </si>
  <si>
    <t>60.51</t>
  </si>
  <si>
    <t>121,02</t>
  </si>
  <si>
    <t>749,7</t>
  </si>
  <si>
    <t>ONCOLOGIE</t>
  </si>
  <si>
    <t>Frigider Zanussi</t>
  </si>
  <si>
    <t>Aleze</t>
  </si>
  <si>
    <t xml:space="preserve">Aparat.aer conditionat SP </t>
  </si>
  <si>
    <t>Birou Neoset mare SP</t>
  </si>
  <si>
    <t>Burduf perna 70x50</t>
  </si>
  <si>
    <t>Cearceaf pat alb 220x180cm</t>
  </si>
  <si>
    <t>Fotolii rulante tip institutie</t>
  </si>
  <si>
    <t>Fotoliu rulant</t>
  </si>
  <si>
    <t>Husa saltea</t>
  </si>
  <si>
    <t>Huse impermeabile pentru pat</t>
  </si>
  <si>
    <t>Imprimanta Canon LBP6310</t>
  </si>
  <si>
    <t>Lada frigorifica {geanta}</t>
  </si>
  <si>
    <t>Lenjerii pat</t>
  </si>
  <si>
    <t>Monitor 18.5"LCD</t>
  </si>
  <si>
    <t xml:space="preserve">Noptiera </t>
  </si>
  <si>
    <t>Paravan mobil cu patru panouri</t>
  </si>
  <si>
    <t>Paravan cu 4 segmente MO4015</t>
  </si>
  <si>
    <t>Pilote</t>
  </si>
  <si>
    <t>Stativ perfuzii</t>
  </si>
  <si>
    <t>Scaun Neoset rotativ</t>
  </si>
  <si>
    <t>Stingator tip P6</t>
  </si>
  <si>
    <t>MATERNITATE</t>
  </si>
  <si>
    <t>ALEZE</t>
  </si>
  <si>
    <t>APARAT AER COND</t>
  </si>
  <si>
    <t>AP. DEZINF MIDAS</t>
  </si>
  <si>
    <t>ASPIRATOR NOU-NASCUT</t>
  </si>
  <si>
    <t>BANCHETA METAL</t>
  </si>
  <si>
    <t>BURDUF PERNA</t>
  </si>
  <si>
    <t>CAMASI GINECOLOGIE</t>
  </si>
  <si>
    <t>CAMASI LEHUZE</t>
  </si>
  <si>
    <t>CAMP OPERATIE VERDE</t>
  </si>
  <si>
    <t>CANA CEAI INOX</t>
  </si>
  <si>
    <t>CASOLETA INOX 39</t>
  </si>
  <si>
    <t>CASOLETE 190*165</t>
  </si>
  <si>
    <t>CASOLETE STERIL 160*120</t>
  </si>
  <si>
    <t>CASOLETE STERIL 390*290</t>
  </si>
  <si>
    <t>CHIURETA RECAMIER</t>
  </si>
  <si>
    <t>CHIURETA WOLKMAN</t>
  </si>
  <si>
    <t>COSTUM MEDICAL</t>
  </si>
  <si>
    <t>CUPTOR CU MICROUNDE</t>
  </si>
  <si>
    <t>CUTIE INSTR 300*150*60</t>
  </si>
  <si>
    <t>CUTIE INSTRUM NEPERF340*160*60</t>
  </si>
  <si>
    <t>CUTIE INSTR</t>
  </si>
  <si>
    <t>CUTIE INSTR DE 34</t>
  </si>
  <si>
    <t>CUTII INSTR CU CAPAC 34X15X6</t>
  </si>
  <si>
    <t>CUTII INSTR CU CAPAC 42X15X6</t>
  </si>
  <si>
    <t>CUTIT INOX</t>
  </si>
  <si>
    <t>DILATATOR</t>
  </si>
  <si>
    <t>DOZATOR INOX</t>
  </si>
  <si>
    <t>EUROPUBELA GALBENA</t>
  </si>
  <si>
    <t>FARFURIE ADANCA</t>
  </si>
  <si>
    <t>FOTOLIU RULANT</t>
  </si>
  <si>
    <t>FURCULITE</t>
  </si>
  <si>
    <t>IMPRIMANTA CANON LBP 6020</t>
  </si>
  <si>
    <t>IMPRIMANTA SAMSUNG</t>
  </si>
  <si>
    <t>JALUZELE</t>
  </si>
  <si>
    <t>LINGURITA INOX</t>
  </si>
  <si>
    <t>MASA INFASAT</t>
  </si>
  <si>
    <t>MASA INSTR</t>
  </si>
  <si>
    <t>MULTIFUNCTIONALA CANON MF 6140</t>
  </si>
  <si>
    <t>MULTIFUNCTIONALA BROTHER</t>
  </si>
  <si>
    <t>NOPTIERA</t>
  </si>
  <si>
    <t>PAT TARGA CU SALTEA</t>
  </si>
  <si>
    <t>PATURI LANA</t>
  </si>
  <si>
    <t>PENSA PORT AC</t>
  </si>
  <si>
    <t xml:space="preserve">PORTAC DR </t>
  </si>
  <si>
    <t>PLOSCA PLASTIC</t>
  </si>
  <si>
    <t>PUBELE GUNOI</t>
  </si>
  <si>
    <t>RAFT POLITE</t>
  </si>
  <si>
    <t>SALTEA PAT</t>
  </si>
  <si>
    <t>SCAUN ALUMINIU</t>
  </si>
  <si>
    <t xml:space="preserve">SCAUN ELEV </t>
  </si>
  <si>
    <t>SCAUN TAPITAT</t>
  </si>
  <si>
    <t>SET LENJERIA PAT ALBA</t>
  </si>
  <si>
    <t xml:space="preserve">SISTEM CALCUL CPU INTEL </t>
  </si>
  <si>
    <t>TAVA SERVIT INOX</t>
  </si>
  <si>
    <t>TAVITA RENALA INOX</t>
  </si>
  <si>
    <t>TENSIOMETRU</t>
  </si>
  <si>
    <t>VALVA MEDIE</t>
  </si>
  <si>
    <t>VALVA KRISTELLER MICA</t>
  </si>
  <si>
    <t>CALORIFER ELECTRIC</t>
  </si>
  <si>
    <t>CARUT SPALAT PARDOSEALA</t>
  </si>
  <si>
    <t>CRATITA INOX 30 LITRI</t>
  </si>
  <si>
    <t xml:space="preserve">DULAP FISET 2 USI </t>
  </si>
  <si>
    <t>DULAP LEMN 3 USI</t>
  </si>
  <si>
    <t>DULAP 4 USI GLISANTE</t>
  </si>
  <si>
    <t>FOARFECI CEFALOTOM</t>
  </si>
  <si>
    <t>FRIGIDER</t>
  </si>
  <si>
    <t>GARBEROBA GENERALA</t>
  </si>
  <si>
    <t xml:space="preserve">MASA BLAT INOX </t>
  </si>
  <si>
    <t>MASA GINEC</t>
  </si>
  <si>
    <t>PENSA KOCHER</t>
  </si>
  <si>
    <t>PORT AC</t>
  </si>
  <si>
    <t>RAFT CU POLITA</t>
  </si>
  <si>
    <t>RAFT CU POLITE</t>
  </si>
  <si>
    <t xml:space="preserve">STATIV PERFUZIE </t>
  </si>
  <si>
    <t>TRUSA ASIST SANITARA</t>
  </si>
  <si>
    <t xml:space="preserve">TRUSA INSTR. GINEC </t>
  </si>
  <si>
    <t>CARDIOTOCOGRAF BM</t>
  </si>
  <si>
    <t>FRIGIDER ARCTIC MIC</t>
  </si>
  <si>
    <t>CV id articol 20612/20631</t>
  </si>
  <si>
    <t>CV id articol 22652/23390</t>
  </si>
  <si>
    <t>CV id articol 21096/20987/21223</t>
  </si>
  <si>
    <t>CV id articol 32226</t>
  </si>
  <si>
    <t>CV id articol 7575</t>
  </si>
  <si>
    <t>CV id articol 7624</t>
  </si>
  <si>
    <t>CV id articol 7633</t>
  </si>
  <si>
    <t>CV id articol 7639</t>
  </si>
  <si>
    <t>CV id articol 7774</t>
  </si>
  <si>
    <t>CV id articol 7775</t>
  </si>
  <si>
    <t>CV id articol 13604</t>
  </si>
  <si>
    <t>CV id articol 25373</t>
  </si>
  <si>
    <t>CV id articol 32747</t>
  </si>
  <si>
    <t>CV id articol 3681</t>
  </si>
  <si>
    <t>CV id articol 8417</t>
  </si>
  <si>
    <t>CV id articol 19852</t>
  </si>
  <si>
    <t>CV id articol 8496</t>
  </si>
  <si>
    <t xml:space="preserve">CV id articol 8497 </t>
  </si>
  <si>
    <t>CV id articol  8527</t>
  </si>
  <si>
    <t>CV id articol  8545</t>
  </si>
  <si>
    <t>CV id articol 8635</t>
  </si>
  <si>
    <t>CV id articol 25010</t>
  </si>
  <si>
    <t>CV id articol 20128</t>
  </si>
  <si>
    <t>CV id articol 8811</t>
  </si>
  <si>
    <t>CV id articol 8940</t>
  </si>
  <si>
    <t>CV id articol 8559</t>
  </si>
  <si>
    <t>CV id articol 3667</t>
  </si>
  <si>
    <t>CV id articol 9429</t>
  </si>
  <si>
    <t>CV id articol  9434</t>
  </si>
  <si>
    <t>CV id articol  9458</t>
  </si>
  <si>
    <t>CV id articol 9433</t>
  </si>
  <si>
    <t>CV id articol 13211</t>
  </si>
  <si>
    <t>CV id articol 13210</t>
  </si>
  <si>
    <t>CV id articol 9685</t>
  </si>
  <si>
    <t>CV id articol 25271</t>
  </si>
  <si>
    <t>CV id articol 24672</t>
  </si>
  <si>
    <t>CV id articol  10082</t>
  </si>
  <si>
    <t>CV id articol  20155</t>
  </si>
  <si>
    <t>CV id articol 10143</t>
  </si>
  <si>
    <t>CV id articol 10150</t>
  </si>
  <si>
    <t>CV id articol 27823</t>
  </si>
  <si>
    <t>CV id articol  10365</t>
  </si>
  <si>
    <t>CV id articol 27215</t>
  </si>
  <si>
    <t>CV id articol 29086</t>
  </si>
  <si>
    <t>BUCATARIE SJUP</t>
  </si>
  <si>
    <t>burduf perna</t>
  </si>
  <si>
    <t>campuri operatie</t>
  </si>
  <si>
    <t>cratita email 15 l</t>
  </si>
  <si>
    <t>cuier pom</t>
  </si>
  <si>
    <t>cuier suport lemn</t>
  </si>
  <si>
    <t>dulap melamina</t>
  </si>
  <si>
    <t>imprimanta Samsung (ML1670 -defecta</t>
  </si>
  <si>
    <t>imprimanta Canon LPB6020 (defecta)</t>
  </si>
  <si>
    <t>imprimanta Laser Xerox (defecta)</t>
  </si>
  <si>
    <t>lada frigorifica-geanta</t>
  </si>
  <si>
    <t>lampa sterilizare M (defecta)</t>
  </si>
  <si>
    <t>masa lemn</t>
  </si>
  <si>
    <t>masa pansamente</t>
  </si>
  <si>
    <t>patura lana</t>
  </si>
  <si>
    <t>port flacon medicamente</t>
  </si>
  <si>
    <t>saltea pat</t>
  </si>
  <si>
    <t>scaun lemn</t>
  </si>
  <si>
    <t>birou lemn 1 corp</t>
  </si>
  <si>
    <t xml:space="preserve">canapea consultatie         </t>
  </si>
  <si>
    <t>cuier hol</t>
  </si>
  <si>
    <t xml:space="preserve">dulap fiset </t>
  </si>
  <si>
    <t>dulap instrumente vechi</t>
  </si>
  <si>
    <t>masa laborator</t>
  </si>
  <si>
    <t>masa operatie</t>
  </si>
  <si>
    <t>pat fier adulti</t>
  </si>
  <si>
    <t>stativ perfuzoare</t>
  </si>
  <si>
    <t>reflector cu picior</t>
  </si>
  <si>
    <t xml:space="preserve">perne </t>
  </si>
  <si>
    <t>dulap vestiar</t>
  </si>
  <si>
    <t xml:space="preserve">tava mobila instrumente </t>
  </si>
  <si>
    <t>camasa femei</t>
  </si>
  <si>
    <t xml:space="preserve">cana ceai inox </t>
  </si>
  <si>
    <t>cana supa inox</t>
  </si>
  <si>
    <t>cearceaf pat</t>
  </si>
  <si>
    <t>cearceaf pat alb 220x180cm</t>
  </si>
  <si>
    <t xml:space="preserve">cearceaf pat  </t>
  </si>
  <si>
    <t>cearceaf patura alb 210x160</t>
  </si>
  <si>
    <t>cearceaf plic</t>
  </si>
  <si>
    <t>fata de masa</t>
  </si>
  <si>
    <t>fotoliu</t>
  </si>
  <si>
    <t>halat molton</t>
  </si>
  <si>
    <t>husa saltea PVC</t>
  </si>
  <si>
    <t>lenjerie pat</t>
  </si>
  <si>
    <t>lenjerie pat + 2 fete perna</t>
  </si>
  <si>
    <t>manometru presiune</t>
  </si>
  <si>
    <t>masa intrumente MAN</t>
  </si>
  <si>
    <t>masa sufragerie</t>
  </si>
  <si>
    <t>plosca bolnavi</t>
  </si>
  <si>
    <t>scaun sp</t>
  </si>
  <si>
    <t>taburet</t>
  </si>
  <si>
    <t>tava email</t>
  </si>
  <si>
    <t>termometru camera</t>
  </si>
  <si>
    <t>termometru cu manometru</t>
  </si>
  <si>
    <t>termometru pupinel</t>
  </si>
  <si>
    <t>birou duraluminiu</t>
  </si>
  <si>
    <t>masa laborator 1</t>
  </si>
  <si>
    <t xml:space="preserve">masa operatie </t>
  </si>
  <si>
    <t>masa servit pat</t>
  </si>
  <si>
    <t>lampa sterilizare MAN</t>
  </si>
  <si>
    <t xml:space="preserve">cutie sterilizat manusi </t>
  </si>
  <si>
    <t>casolete capac inox</t>
  </si>
  <si>
    <t>cantar</t>
  </si>
  <si>
    <t>pupinel</t>
  </si>
  <si>
    <t>etuva termoreglabila</t>
  </si>
  <si>
    <t>instalatie sterilizare</t>
  </si>
  <si>
    <t>Imprimanta canon lbp6030 a4  laserjet monocrom</t>
  </si>
  <si>
    <t>1,164,90</t>
  </si>
  <si>
    <t>0,50,</t>
  </si>
  <si>
    <t>510.01</t>
  </si>
  <si>
    <t>OFTALMOLOGIE</t>
  </si>
  <si>
    <t>NEONATOLOGIE</t>
  </si>
  <si>
    <t>calculator tip DESKTOP(incl monitor) POSCCE217/324/2010 E-SANATATE AG001 ASESOFT GEMINA SL1031T</t>
  </si>
  <si>
    <t>microscop operator</t>
  </si>
  <si>
    <t>NEUROLOGIE</t>
  </si>
  <si>
    <t>13721  E</t>
  </si>
  <si>
    <t xml:space="preserve">29546  E </t>
  </si>
  <si>
    <t>CANAPELE CONSULTATII</t>
  </si>
  <si>
    <t>CANTAR ADULTI</t>
  </si>
  <si>
    <t>CUIER HOL</t>
  </si>
  <si>
    <t>MASA SUFRAGERIE</t>
  </si>
  <si>
    <t>STATIV PERFUZIE OF STOCARE</t>
  </si>
  <si>
    <t>BURDUF PERNA 70/50</t>
  </si>
  <si>
    <t>CANA SUPA INOX</t>
  </si>
  <si>
    <t>CASOLETA INOX 150/130</t>
  </si>
  <si>
    <t>CASOLETA INOX 190/165</t>
  </si>
  <si>
    <t>COSTUM PERSONAL</t>
  </si>
  <si>
    <t>CUTIE POSTALA</t>
  </si>
  <si>
    <t xml:space="preserve">CUTIT BUCATARIE </t>
  </si>
  <si>
    <t>CUTIT MASA INOX</t>
  </si>
  <si>
    <t>DRAPERIE DOC 285/150 M</t>
  </si>
  <si>
    <t>FARFURIE INOX</t>
  </si>
  <si>
    <t>FOARFECA CHIRURGICALA</t>
  </si>
  <si>
    <t>FRIGIDER ARCTIC 1 USA 230 L</t>
  </si>
  <si>
    <t>FURCULITA INOX</t>
  </si>
  <si>
    <t>HUSE IMPERMEABILE</t>
  </si>
  <si>
    <t>IMPIRMANTA CANON LBP 6020</t>
  </si>
  <si>
    <t>IMPIRMANTA CANON LBP 6030</t>
  </si>
  <si>
    <t>IMPRIMANTA CANON LBP 6000</t>
  </si>
  <si>
    <t>LENJERIE PAT</t>
  </si>
  <si>
    <t>LENJERIE PAT CU 2 FETE PERNA</t>
  </si>
  <si>
    <t>LINGURA INOX</t>
  </si>
  <si>
    <t xml:space="preserve">NOPTIERA </t>
  </si>
  <si>
    <t>OALA INOX</t>
  </si>
  <si>
    <t>OALA INOX C14L</t>
  </si>
  <si>
    <t>POLONIC</t>
  </si>
  <si>
    <t>PUBELA GUNOI</t>
  </si>
  <si>
    <t>SET LENJERIE ALBA INSCRIPTIONATA</t>
  </si>
  <si>
    <t xml:space="preserve">SISTEM CALCUL CPU INTEL PENTIUM </t>
  </si>
  <si>
    <t>SISTEM INTEL PENTIUM DUAL</t>
  </si>
  <si>
    <t xml:space="preserve">TAVITA RENALA </t>
  </si>
  <si>
    <t xml:space="preserve">SCAUN ALUMINIU </t>
  </si>
  <si>
    <t>LAMPA ULTRAVIOLETE</t>
  </si>
  <si>
    <t>PNEUMOLOGIE</t>
  </si>
  <si>
    <t>Aparat pt. alimentare cu O2</t>
  </si>
  <si>
    <t>Aspirator medical VEGA-UNO</t>
  </si>
  <si>
    <t>Birou mahon B</t>
  </si>
  <si>
    <t>Boyler 15 L ARISTON</t>
  </si>
  <si>
    <t>Calc. CELERON-SNB</t>
  </si>
  <si>
    <t>Calorifer ALASKA</t>
  </si>
  <si>
    <t>Calorifer electric MIDEA</t>
  </si>
  <si>
    <t>Calorifer ZASS 9 elementi</t>
  </si>
  <si>
    <t>Cani supa inox</t>
  </si>
  <si>
    <t>Cititor card</t>
  </si>
  <si>
    <t>Corp de leg. Mahon</t>
  </si>
  <si>
    <t>Cuier PRISMA</t>
  </si>
  <si>
    <t>Dulap metalic 1 usa</t>
  </si>
  <si>
    <t>Fier calcat</t>
  </si>
  <si>
    <t>Glucometru ACCUCEC</t>
  </si>
  <si>
    <t>Halat molton</t>
  </si>
  <si>
    <t>Imprimanta CANNON</t>
  </si>
  <si>
    <t>Imprimanta CANON</t>
  </si>
  <si>
    <t>Imprimanta laser monocrom xerox phaser 3020, A4, USB, WI-FI</t>
  </si>
  <si>
    <t>Lampa JV 55N MOBILA</t>
  </si>
  <si>
    <t>Masa cu blat linoleum</t>
  </si>
  <si>
    <t>Masca reanimare</t>
  </si>
  <si>
    <t>Monitor LCD</t>
  </si>
  <si>
    <t>Multifunctionala HP</t>
  </si>
  <si>
    <t>Negatoscop mobil</t>
  </si>
  <si>
    <t>Noptiere metal</t>
  </si>
  <si>
    <t xml:space="preserve">Paturi </t>
  </si>
  <si>
    <t>Paturi de fier</t>
  </si>
  <si>
    <t>Perne umplute</t>
  </si>
  <si>
    <t>Pulsoximetru</t>
  </si>
  <si>
    <t>Saltele 190x80 burete si arcuri</t>
  </si>
  <si>
    <t>scaun KG 320</t>
  </si>
  <si>
    <t>Scaun LEDA</t>
  </si>
  <si>
    <t>Scaun metal cu placa mel RI 66</t>
  </si>
  <si>
    <t>Set lenjerie pat alba-inscriptionata</t>
  </si>
  <si>
    <t>Sistem calcul intel pentium dual core DDR4, 4GB, SSD 240 GB, kit tastatura+mouse USB</t>
  </si>
  <si>
    <t>Tava inox</t>
  </si>
  <si>
    <t>Tavi copt inox</t>
  </si>
  <si>
    <t>Tavi inox</t>
  </si>
  <si>
    <t>Tensiometru electr.</t>
  </si>
  <si>
    <t>Tensiometru mecanic</t>
  </si>
  <si>
    <t>Tensiometru</t>
  </si>
  <si>
    <t>5.49</t>
  </si>
  <si>
    <t>172.97</t>
  </si>
  <si>
    <t>0.08</t>
  </si>
  <si>
    <t>0.02</t>
  </si>
  <si>
    <t>0.01</t>
  </si>
  <si>
    <t>40.00</t>
  </si>
  <si>
    <t>7.01</t>
  </si>
  <si>
    <t>Calculator tip desktop</t>
  </si>
  <si>
    <t xml:space="preserve">Electrocardiograf portabil 6 canale </t>
  </si>
  <si>
    <t>Frigider 140 L</t>
  </si>
  <si>
    <t>Oxigenator EVERFLO</t>
  </si>
  <si>
    <t>Trusa medicala</t>
  </si>
  <si>
    <t>LAMPA UV cu picior</t>
  </si>
  <si>
    <t>3479.36</t>
  </si>
  <si>
    <t>4738.58</t>
  </si>
  <si>
    <t>10140.00</t>
  </si>
  <si>
    <t>523.30</t>
  </si>
  <si>
    <t>523.31</t>
  </si>
  <si>
    <t>523.32</t>
  </si>
  <si>
    <t>523.33</t>
  </si>
  <si>
    <t>523.34</t>
  </si>
  <si>
    <t>668.40</t>
  </si>
  <si>
    <t>5613.50</t>
  </si>
  <si>
    <t>1965.10</t>
  </si>
  <si>
    <t>572.40</t>
  </si>
  <si>
    <t>PSIHIATRIE</t>
  </si>
  <si>
    <t>BANCHETA METALICA</t>
  </si>
  <si>
    <t>BAROMETRU</t>
  </si>
  <si>
    <t>BOLURI FAIANTA - SP</t>
  </si>
  <si>
    <t>CADRU MOBIL DE MERS</t>
  </si>
  <si>
    <t>CANA CEAI FAIANTA - SP</t>
  </si>
  <si>
    <t>CANA LAPTE FAIANTA - SP</t>
  </si>
  <si>
    <t>CEAINIC EMAIL</t>
  </si>
  <si>
    <t>CESTI CAFEA CU FARFURIE - SP</t>
  </si>
  <si>
    <t>CESTI  JUMBO - SP</t>
  </si>
  <si>
    <t>CESTI LAPTE - SP</t>
  </si>
  <si>
    <t>CITITOR CARD SANATATE SMARTCARD READER ACR39U</t>
  </si>
  <si>
    <t>CITITOR DE CARD DE SANATATE CU TASTATURA SI DISPLAY OMNIKEY</t>
  </si>
  <si>
    <t>COS STRADAL FIX</t>
  </si>
  <si>
    <t>CUIER HAINE METAL</t>
  </si>
  <si>
    <t>DULAP VESTIAR</t>
  </si>
  <si>
    <t>DULAP FISET 2 USI</t>
  </si>
  <si>
    <t>FARFURII ADANCI</t>
  </si>
  <si>
    <t>FOARFECI CASNICE</t>
  </si>
  <si>
    <t>HUSA DOC GARDEROBA</t>
  </si>
  <si>
    <t>LINGURI INOX</t>
  </si>
  <si>
    <t>LINGURITE INOX</t>
  </si>
  <si>
    <t>MASA INOX 1 M</t>
  </si>
  <si>
    <t>MASA INSTRUMENTE</t>
  </si>
  <si>
    <t>MASA SUFRAGERIE (VECHE)</t>
  </si>
  <si>
    <t>MONITOR 18,5</t>
  </si>
  <si>
    <t>PELERINE VIZITATORI</t>
  </si>
  <si>
    <t>SET LENJERIE PAT ALBA-INSCRIPTIONATA</t>
  </si>
  <si>
    <t>STINGATOR F10</t>
  </si>
  <si>
    <t>TAVA INOX</t>
  </si>
  <si>
    <t>VIDEORECORDER GRUNDING - SP</t>
  </si>
  <si>
    <t>FARMACIA NR.2 SJUP</t>
  </si>
  <si>
    <t>AP.DISTILAT APA</t>
  </si>
  <si>
    <t>BIROU CU 1 CORP</t>
  </si>
  <si>
    <t>BIROU MELAMINA 1 CORP</t>
  </si>
  <si>
    <t>BIROU MELAMINA 2 CORPURI LAB.3 USI</t>
  </si>
  <si>
    <t>DULAP INFERIOR .CU 2 USI B2</t>
  </si>
  <si>
    <t>DULAP INFERIOR .CU SETARE</t>
  </si>
  <si>
    <t>DULAP INFERIOR CU SERTARE</t>
  </si>
  <si>
    <t>DULAP INFERIOR TIP B2 USI GLISANTE</t>
  </si>
  <si>
    <t>DULAP INFERIOR VENENA</t>
  </si>
  <si>
    <t>DULAP SUPERIOR TIP A4</t>
  </si>
  <si>
    <t>DULAP VESTIAR CU 1 CORP</t>
  </si>
  <si>
    <t>MASA LAB. FAIANTA</t>
  </si>
  <si>
    <t>MASA LABORATOR</t>
  </si>
  <si>
    <t>MASA METALICA</t>
  </si>
  <si>
    <t>RECEPTURA DE LUCRU COMPLETA</t>
  </si>
  <si>
    <t>STINGATOR TIP P6</t>
  </si>
  <si>
    <t>TERMOMETRU CAMERA</t>
  </si>
  <si>
    <t>IMPRIMANTA LBP6020</t>
  </si>
  <si>
    <t>MONITOR 18.5 LG LED</t>
  </si>
  <si>
    <t>SCAUN FOTOLIU NEOSET SP</t>
  </si>
  <si>
    <t>SCAUN TIP BIROU SP</t>
  </si>
  <si>
    <t>ORL</t>
  </si>
  <si>
    <t>aspirator chirurgical  - 23751</t>
  </si>
  <si>
    <t>canapea consultatii  - 21024</t>
  </si>
  <si>
    <t>cleste ciupit os - 22923</t>
  </si>
  <si>
    <t>cleste ciupit os - 23440</t>
  </si>
  <si>
    <t>etuva poupinel -23324</t>
  </si>
  <si>
    <t>lampa frontala klar -24192</t>
  </si>
  <si>
    <t>pensa ciupit os -23814</t>
  </si>
  <si>
    <t>pensa nazala - laringiana-24298</t>
  </si>
  <si>
    <t>pensa nazala - laringiana-21598</t>
  </si>
  <si>
    <t>pensa nazala Jannet-22740</t>
  </si>
  <si>
    <t>pensa nazala Jannet-21199</t>
  </si>
  <si>
    <t>pensa nazala Jannet -24333</t>
  </si>
  <si>
    <t>pensa polip laringieni -21591</t>
  </si>
  <si>
    <t>pensa polip laringieni -20819</t>
  </si>
  <si>
    <t>pensa polip laringieni - 22574</t>
  </si>
  <si>
    <t>pensa polip laringieni - 21688</t>
  </si>
  <si>
    <t>tava mobila instrumente -20309</t>
  </si>
  <si>
    <t>trepan cu accesorii - 22509</t>
  </si>
  <si>
    <t>trepan cu accesorii - 22544</t>
  </si>
  <si>
    <t>trusa pentru electrocauter - 21061</t>
  </si>
  <si>
    <t>abeslanguri -7245</t>
  </si>
  <si>
    <t>ac reverdin -7251</t>
  </si>
  <si>
    <t>adenom -7261</t>
  </si>
  <si>
    <t>ansa amigdale -7290</t>
  </si>
  <si>
    <t>aparat microchirurige man- 7819</t>
  </si>
  <si>
    <t>aspirator chirurgical  - 7373</t>
  </si>
  <si>
    <t>bisturiu chirurgie -7507</t>
  </si>
  <si>
    <t>bronhoesofagoscop man -7543</t>
  </si>
  <si>
    <t>cana ceia inox -7633</t>
  </si>
  <si>
    <t>cana email -7635</t>
  </si>
  <si>
    <t>canula aspiratie auriculara -25083</t>
  </si>
  <si>
    <t>canula traheala -7669</t>
  </si>
  <si>
    <t>carlig capsula Weber-7695</t>
  </si>
  <si>
    <t>carlig traheal -7696</t>
  </si>
  <si>
    <t>chiureta ORL - 7841</t>
  </si>
  <si>
    <t>ciocan cu cap plumb - 7858</t>
  </si>
  <si>
    <t>cleste citeli -7835</t>
  </si>
  <si>
    <t>cleste ciupit os -7886</t>
  </si>
  <si>
    <t>cleste extractie-7891</t>
  </si>
  <si>
    <t>cleste redresare nas- 7907</t>
  </si>
  <si>
    <t>costum personal medical -25373</t>
  </si>
  <si>
    <t>dalta -8163</t>
  </si>
  <si>
    <t>cutie instrumente -8102</t>
  </si>
  <si>
    <t>dalta scobit sticle -8179</t>
  </si>
  <si>
    <t>decolator -8184</t>
  </si>
  <si>
    <t>departator Farabeuf-8214</t>
  </si>
  <si>
    <t>deschizator gura -8234</t>
  </si>
  <si>
    <t>diapazon -8236</t>
  </si>
  <si>
    <t>dialtator gura -8244</t>
  </si>
  <si>
    <t>dialtator mastoida -8247</t>
  </si>
  <si>
    <t>dialtator traheal -8249</t>
  </si>
  <si>
    <t>disector amidgale-8256</t>
  </si>
  <si>
    <t>dulap instrumente -8328</t>
  </si>
  <si>
    <t>ecartoare -8379</t>
  </si>
  <si>
    <t>elevator Sibeux-8391</t>
  </si>
  <si>
    <t>foarceca chirurgie dr. man - 8497</t>
  </si>
  <si>
    <t>foarceca chirurgie -8503</t>
  </si>
  <si>
    <t>furtun tip C- PSI - 8648</t>
  </si>
  <si>
    <t>huse impermeabile pat-19794</t>
  </si>
  <si>
    <t>imprimanta Canon LBP- 6020; ID -13806</t>
  </si>
  <si>
    <t>lingura sinus-8960</t>
  </si>
  <si>
    <t>maner oglinzi -9000</t>
  </si>
  <si>
    <t>masca reanimare -9106</t>
  </si>
  <si>
    <t>masina calcul -9108</t>
  </si>
  <si>
    <t>negatoscop -9254</t>
  </si>
  <si>
    <t>oglinda laringiana -93914</t>
  </si>
  <si>
    <t>oglinda laringiana -25081</t>
  </si>
  <si>
    <t>oglinda plana-13665</t>
  </si>
  <si>
    <t>oglinzi diferite -9319</t>
  </si>
  <si>
    <t>patura lana-9390</t>
  </si>
  <si>
    <t>papuci -9360</t>
  </si>
  <si>
    <t>pensa anatomica -3798</t>
  </si>
  <si>
    <t>pensa chirurgie man-9473</t>
  </si>
  <si>
    <t>pensa cu husa -9489</t>
  </si>
  <si>
    <t>pensa hem. dr. man -9512</t>
  </si>
  <si>
    <t>pensa port tampon man -9592</t>
  </si>
  <si>
    <t>pensa prins amigdale -9599</t>
  </si>
  <si>
    <t>pensa pentru campuri -9602</t>
  </si>
  <si>
    <t>pensa pentru limba man - 9604</t>
  </si>
  <si>
    <t>pensa pentru vase man -9605</t>
  </si>
  <si>
    <t>pense diferite -9631</t>
  </si>
  <si>
    <t>pipe aspiratie -9688</t>
  </si>
  <si>
    <t>port ac -9751</t>
  </si>
  <si>
    <t>port ac 18 cm -9775</t>
  </si>
  <si>
    <t>port ac oftalmic -9777</t>
  </si>
  <si>
    <t>port vata faringian-9788</t>
  </si>
  <si>
    <t>pulsoximetru -30332</t>
  </si>
  <si>
    <t>pulverizator auricular -9837</t>
  </si>
  <si>
    <t>razusa chirurgicala -9890</t>
  </si>
  <si>
    <t>reductor presiune -9891</t>
  </si>
  <si>
    <t>saci rufe -9929</t>
  </si>
  <si>
    <t>set lenjerie pat alba imscriptionat-28028</t>
  </si>
  <si>
    <t>sonda 554/9 -  ID 13663</t>
  </si>
  <si>
    <t>sonda canelata -3748</t>
  </si>
  <si>
    <t>specul nazal -10185</t>
  </si>
  <si>
    <t>speculi nazali - 10194</t>
  </si>
  <si>
    <t>stativ perfuzii- man -10248</t>
  </si>
  <si>
    <t>stilet butonat -10280</t>
  </si>
  <si>
    <t>stilet butonat man -10281</t>
  </si>
  <si>
    <t>stingator tip PDE6 cu suprot -27823</t>
  </si>
  <si>
    <t>surubelnita -10332</t>
  </si>
  <si>
    <t>tavita renala inox -3658</t>
  </si>
  <si>
    <t>tensiometru -10415</t>
  </si>
  <si>
    <t>tensiometru electronic -25616</t>
  </si>
  <si>
    <t>tensiometru manual cu stetoscop -24675</t>
  </si>
  <si>
    <t>termomentru -10432</t>
  </si>
  <si>
    <t>tr. mica chirurgie man -10488</t>
  </si>
  <si>
    <t>tr. traheo-bronho-efogagoscopie-10506</t>
  </si>
  <si>
    <t>cutie instrumentar -13717</t>
  </si>
  <si>
    <t>cutie instrumentar -13718</t>
  </si>
  <si>
    <t>cutie instrumente -13605</t>
  </si>
  <si>
    <t>cutie instrumente -13606</t>
  </si>
  <si>
    <t>cutie instrumente- 13607</t>
  </si>
  <si>
    <t>casoleta -13603</t>
  </si>
  <si>
    <t>casoleta -13604</t>
  </si>
  <si>
    <t>casoleta inox- 7747</t>
  </si>
  <si>
    <t>casolete -7774</t>
  </si>
  <si>
    <t>casolete -7775</t>
  </si>
  <si>
    <t>cacolete -7776</t>
  </si>
  <si>
    <t>casolete -7780</t>
  </si>
  <si>
    <t>casolete instumentar -13199</t>
  </si>
  <si>
    <t>casolete sterilizare -13201</t>
  </si>
  <si>
    <t>casolete sterilizare -13200</t>
  </si>
  <si>
    <t>BIROU 1 CORP</t>
  </si>
  <si>
    <t>BIROU 2 CORPURI</t>
  </si>
  <si>
    <t>CANAPEA 1 PERS.</t>
  </si>
  <si>
    <t>CANAPEA CONSULTATII</t>
  </si>
  <si>
    <t>CASETE RADIOLOGICE</t>
  </si>
  <si>
    <t>CASETE RADIOLOGICE 24/30</t>
  </si>
  <si>
    <t>COSTUM PERS. MEDICAL</t>
  </si>
  <si>
    <t>DULAP LEMN 2 USI</t>
  </si>
  <si>
    <t>JALUZELE VERTICALE</t>
  </si>
  <si>
    <t>LAMPA CAMERA OBSCURA</t>
  </si>
  <si>
    <t>MANUSI PROTECTIE</t>
  </si>
  <si>
    <t>MASA INOX-0,900 cm</t>
  </si>
  <si>
    <t>MASUTA METALICA</t>
  </si>
  <si>
    <t>NEGATOSCOP</t>
  </si>
  <si>
    <t>PUBELA ALBASTRA 120L</t>
  </si>
  <si>
    <t>SCAUN ERGONOMIC SP</t>
  </si>
  <si>
    <t>SCAUN FELICIA</t>
  </si>
  <si>
    <t>0.09</t>
  </si>
  <si>
    <t>0.23</t>
  </si>
  <si>
    <t>0.47</t>
  </si>
  <si>
    <t>0.05</t>
  </si>
  <si>
    <t>0.11</t>
  </si>
  <si>
    <t>0.1</t>
  </si>
  <si>
    <t>48.00</t>
  </si>
  <si>
    <t>179.85</t>
  </si>
  <si>
    <t>0.06</t>
  </si>
  <si>
    <t>0.27</t>
  </si>
  <si>
    <t>116.04</t>
  </si>
  <si>
    <t>59.91</t>
  </si>
  <si>
    <t>RADIOLOGIE</t>
  </si>
  <si>
    <t>AP.RONTGEN ELTEX 1 POST</t>
  </si>
  <si>
    <t>AP.RONTGEN LTX400 MEDICAR CU MONITOR- EDR 750</t>
  </si>
  <si>
    <t>MAMOGRAFSENOGRAPH-DMR</t>
  </si>
  <si>
    <t>978.39</t>
  </si>
  <si>
    <t>674.21</t>
  </si>
  <si>
    <t>CHIRURGIE I</t>
  </si>
  <si>
    <t>BARBOTOR AUTOCLAVABIL</t>
  </si>
  <si>
    <t>CABLU USB</t>
  </si>
  <si>
    <t>CALCULATOR</t>
  </si>
  <si>
    <t>CONTAINER CLOR</t>
  </si>
  <si>
    <t>CUIER POM</t>
  </si>
  <si>
    <t>DELIMANO INSTANT</t>
  </si>
  <si>
    <t xml:space="preserve">FETE PERNA </t>
  </si>
  <si>
    <t>FURTUN RACORD</t>
  </si>
  <si>
    <t>FURTUN TIP C</t>
  </si>
  <si>
    <t>GLUCOMETRU</t>
  </si>
  <si>
    <t>IBRIC INOX</t>
  </si>
  <si>
    <t>IMPRIMANTA CANON</t>
  </si>
  <si>
    <t>IMPRIMANTA LASER</t>
  </si>
  <si>
    <t>IMPRIMANTA MULTIFUNCTIONALA LEXMARK</t>
  </si>
  <si>
    <t>IMPRIMANTA MULTIFUNCTIONALA CANON</t>
  </si>
  <si>
    <t xml:space="preserve">LENJERIE PAT </t>
  </si>
  <si>
    <t>MASA HOL</t>
  </si>
  <si>
    <t xml:space="preserve">MASA SUFRAGERIE </t>
  </si>
  <si>
    <t>CITITOR CARD</t>
  </si>
  <si>
    <t>MONITOR CD</t>
  </si>
  <si>
    <t>PAT FIER</t>
  </si>
  <si>
    <t>PARAVAN</t>
  </si>
  <si>
    <t>PULS OXIMETRU</t>
  </si>
  <si>
    <t>PULVERIZAROR</t>
  </si>
  <si>
    <t>SCAUN SALON</t>
  </si>
  <si>
    <t>SCAUN TIP IV</t>
  </si>
  <si>
    <t>SISTEM CALCULATOR</t>
  </si>
  <si>
    <t>TENSIOMETRU BRATARA</t>
  </si>
  <si>
    <t>TENSIOMETRU MANUAL</t>
  </si>
  <si>
    <t>TENSIOMETRU ELECTRONIC</t>
  </si>
  <si>
    <t>TENSIOMETRU  ELECTRONIC</t>
  </si>
  <si>
    <t>LAMPA  U.V.</t>
  </si>
  <si>
    <t>CARUCIOR TRATAMENT</t>
  </si>
  <si>
    <t>CARUCIOR MASA</t>
  </si>
  <si>
    <t>DOZATOR SAPUN LICHID</t>
  </si>
  <si>
    <t>TERMOMETRU FRIGIDER</t>
  </si>
  <si>
    <t>ATOMIZOR O-MAC</t>
  </si>
  <si>
    <t>LENJERIE PAT CU 2 FETE P</t>
  </si>
  <si>
    <t>LENJERIE PAT INSCRITIONATA</t>
  </si>
  <si>
    <t>STINGATOR</t>
  </si>
  <si>
    <t>VENTILATOR BAIE</t>
  </si>
  <si>
    <t xml:space="preserve">CALCULATOR </t>
  </si>
  <si>
    <t>STATIVE</t>
  </si>
  <si>
    <t>BOLI CONTAGIOASE ADULTI</t>
  </si>
  <si>
    <t>1.020.02</t>
  </si>
  <si>
    <t>1.093.47</t>
  </si>
  <si>
    <t>2,40</t>
  </si>
  <si>
    <t>1.011.50</t>
  </si>
  <si>
    <t>0,01</t>
  </si>
  <si>
    <t>1.273.3</t>
  </si>
  <si>
    <t>3.819.9</t>
  </si>
  <si>
    <t>2.443.76</t>
  </si>
  <si>
    <t>321,45</t>
  </si>
  <si>
    <t>1.178.10</t>
  </si>
  <si>
    <t>1.124.55</t>
  </si>
  <si>
    <t>7.533.75</t>
  </si>
  <si>
    <t>DISPENSAR PNF</t>
  </si>
  <si>
    <t>B.F.T.</t>
  </si>
  <si>
    <t>cerceaf pat alb 220x180 cm</t>
  </si>
  <si>
    <t>cititor de card de sanatate cu tastatura si display omnkey</t>
  </si>
  <si>
    <t>canapea consultatii - C.D.T.</t>
  </si>
  <si>
    <t>dulap vestiar 1 usa - C.D.T.</t>
  </si>
  <si>
    <t>dulap vestiar 3 usi - C.D.T.</t>
  </si>
  <si>
    <t>dozator sapun tork</t>
  </si>
  <si>
    <t>masa instrumente</t>
  </si>
  <si>
    <t xml:space="preserve">patura </t>
  </si>
  <si>
    <t>sistem alpis cu licenta windows xp</t>
  </si>
  <si>
    <t>stingator p6</t>
  </si>
  <si>
    <t xml:space="preserve">oglinda perete </t>
  </si>
  <si>
    <t>spalier lemn - C.D.T.</t>
  </si>
  <si>
    <t>scaun vinil</t>
  </si>
  <si>
    <t xml:space="preserve">smart card reader led ( cititor card ) </t>
  </si>
  <si>
    <t>1,497.83</t>
  </si>
  <si>
    <t>35.08</t>
  </si>
  <si>
    <t>UROLOGIE</t>
  </si>
  <si>
    <t>EKG BIOSET 8000</t>
  </si>
  <si>
    <t>38,697.07</t>
  </si>
  <si>
    <t>65,000.00</t>
  </si>
  <si>
    <t>Frigider Arctic 180 l</t>
  </si>
  <si>
    <t>Masa blat inox</t>
  </si>
  <si>
    <t>Masa pansamente</t>
  </si>
  <si>
    <t>Bancheta metalica</t>
  </si>
  <si>
    <t>Canapea 3 locuri extensibila</t>
  </si>
  <si>
    <t>Cearceaf pat</t>
  </si>
  <si>
    <t>Cititor card cu tastatura</t>
  </si>
  <si>
    <t>Multifunctionala Laser A4 monocrom</t>
  </si>
  <si>
    <t>Oala inox 8 l</t>
  </si>
  <si>
    <t>Oala inox 5,65 l</t>
  </si>
  <si>
    <t>Perna700*500</t>
  </si>
  <si>
    <t>Pijama adulti</t>
  </si>
  <si>
    <t>Plosca email</t>
  </si>
  <si>
    <t>Reflector cu picior</t>
  </si>
  <si>
    <t>Stingator incendiu</t>
  </si>
  <si>
    <t>Set lenjerie pat alba inscriptionata</t>
  </si>
  <si>
    <t>SPALATORIE</t>
  </si>
  <si>
    <t>SPALATORIE S.J.U.P.-20102</t>
  </si>
  <si>
    <t>SPALATORIE S.J.U.P.-25373</t>
  </si>
  <si>
    <t>SPALATORIE S.J.U.P.-25221</t>
  </si>
  <si>
    <t>SPALATORIE S.J.U.P.-35818</t>
  </si>
  <si>
    <t>SPALATORIE S.J.U.P.-10054</t>
  </si>
  <si>
    <t>SPALATORIE S.J.U.P.-34620</t>
  </si>
  <si>
    <t>SPALATORIE S.J.U.P.32624</t>
  </si>
  <si>
    <t>SPALATORIE S.J.U.P.-22170</t>
  </si>
  <si>
    <t>COS RUFE</t>
  </si>
  <si>
    <t>DRAPERII</t>
  </si>
  <si>
    <t>FETE MASA</t>
  </si>
  <si>
    <t>SCUTECE</t>
  </si>
  <si>
    <t>STATIE CALCAT</t>
  </si>
  <si>
    <t>STATIE CALCAT PROFESIONALA</t>
  </si>
  <si>
    <t>MASA CALCAT RUFE</t>
  </si>
  <si>
    <t>CASOLETA INOX 29</t>
  </si>
  <si>
    <t>CASOLETA INOX FI-29 CM,H-24CM</t>
  </si>
  <si>
    <t>CUIER PROSOAPE</t>
  </si>
  <si>
    <t>CUTIE INSTRUMENTE MICI</t>
  </si>
  <si>
    <t>DEPARTATOR FARABEUF 15CM</t>
  </si>
  <si>
    <t>FATA PERNA 70X50</t>
  </si>
  <si>
    <t>FRIGIDER ZANUSSI-SP</t>
  </si>
  <si>
    <t>FURTUN HIDRANT TIP C CU RACORDURI</t>
  </si>
  <si>
    <t>PATURA LANA 200X150</t>
  </si>
  <si>
    <t>PATURI SPTAL MOBILE</t>
  </si>
  <si>
    <t>PLOSCA BOLNAVI</t>
  </si>
  <si>
    <t>PLOSTI BOLNAVI</t>
  </si>
  <si>
    <t xml:space="preserve"> SCAUNE TAPITATE MP</t>
  </si>
  <si>
    <t>1.666.00</t>
  </si>
  <si>
    <t>CENTRUL DE SANATATE MINTALA</t>
  </si>
  <si>
    <t>SISTEM ALARMA JABLOTRON CU SENZORI SI TELEC.INV</t>
  </si>
  <si>
    <t>DERMATOLOGIE</t>
  </si>
  <si>
    <t>Cititor de card de sanatate cu tastatura si displey omnikey</t>
  </si>
  <si>
    <t>Set lenjerie pat alba - inscriptionata</t>
  </si>
  <si>
    <t xml:space="preserve">Set lenjerie pat alba - inscriptionata </t>
  </si>
  <si>
    <t>HEMODIALIZA</t>
  </si>
  <si>
    <t>CARUCIOR PENTRU CURATENIE CU SUPORT 2 GALETI</t>
  </si>
  <si>
    <t>CITITOR CARDURI</t>
  </si>
  <si>
    <t>CUIER POM METALIC</t>
  </si>
  <si>
    <t>FURTUN REFULARE 40 M</t>
  </si>
  <si>
    <t>IMPRIMANTA CANON IP1000</t>
  </si>
  <si>
    <t>IMPRIMANTA HP 1020</t>
  </si>
  <si>
    <t>PAT SPITAL</t>
  </si>
  <si>
    <t>PENSA LIMBA</t>
  </si>
  <si>
    <t>RESUSCITATOR AMBU</t>
  </si>
  <si>
    <t>SET LENJERIE PAT ALBA-INSCRPTIONATA</t>
  </si>
  <si>
    <t>SMART CARD READER LED(CITITOR CARD)</t>
  </si>
  <si>
    <t>STAMPILA</t>
  </si>
  <si>
    <t>TENSIOMETRU MECANIC CU MANOMETRU SI STETOSCOP</t>
  </si>
  <si>
    <t>URINAR BARBATI</t>
  </si>
  <si>
    <t xml:space="preserve">APARATE HEMODIALIZA </t>
  </si>
  <si>
    <t>IMPRIMANTA MULTIFUNCTIONALA</t>
  </si>
  <si>
    <t>ADMINISTRATIV</t>
  </si>
  <si>
    <t>CUIER POM                                                             ID 21565</t>
  </si>
  <si>
    <t>CUIER POM                                                             ID 24602</t>
  </si>
  <si>
    <t>CUIER POM                                                             ID 23981</t>
  </si>
  <si>
    <t>DULAP METAL 1 USA                                             ID 20656</t>
  </si>
  <si>
    <t>FRIGIDER HUSQVARNA                                        ID 24507</t>
  </si>
  <si>
    <t xml:space="preserve">IMPRIMANTA CANON 1120 KLLA495236             ID  22794    </t>
  </si>
  <si>
    <t xml:space="preserve">IMPRIMANTA CANON 1120 L10577                      ID  23255    </t>
  </si>
  <si>
    <t xml:space="preserve">IMPRIMANTA CANON 1120 KLLA495239             ID  20876    </t>
  </si>
  <si>
    <t xml:space="preserve">IMPRIMANTA HP 1000 CNCJ538878                    ID  21365    </t>
  </si>
  <si>
    <t xml:space="preserve">IMPRIMANTA KYOCERA 680-VLU9X20860         ID  24628   </t>
  </si>
  <si>
    <t xml:space="preserve">IMPRIMANTA KYOCERA FS1000-VAA0626658   ID  22169    </t>
  </si>
  <si>
    <t>SISTEM INTEL                                                            ID 23029</t>
  </si>
  <si>
    <t>STATIE LUCRU PC-BULL                                          ID 24291</t>
  </si>
  <si>
    <t>BIROU 1 CORP                                                          ID 23811</t>
  </si>
  <si>
    <t>BIROU 1 CORP                                                          ID 23819</t>
  </si>
  <si>
    <t xml:space="preserve">BIROU 1 CORP                                                          </t>
  </si>
  <si>
    <t>BIROU 1 CORP                                                          ID 24067</t>
  </si>
  <si>
    <t>AEROTERMA                                                              ID 7268</t>
  </si>
  <si>
    <t>AMPRENTA                                                                 ID 7280</t>
  </si>
  <si>
    <t>APARAT AER CONDITIONAT 9000BTU                    ID 7304</t>
  </si>
  <si>
    <t>APARAT AER CONDITIONAT 18000BTU                 ID 27664</t>
  </si>
  <si>
    <t xml:space="preserve">BANCHETA SALA ASTEPTARE PACIENTI 3 LOC   ID 20074                                      </t>
  </si>
  <si>
    <t>BIOZONE                                                                    ID 13188</t>
  </si>
  <si>
    <t>CIOCAN ROTOPERCUTOR HR 280                          ID 24948</t>
  </si>
  <si>
    <t>CUTII SERINGA 5CM                                                 ID 13891</t>
  </si>
  <si>
    <t>DERULATOR MM 3G 2,5/25MM                                ID 13781</t>
  </si>
  <si>
    <t>DISTRUGATOR DOCUMENTE                                 ID 13086</t>
  </si>
  <si>
    <t>DRAPEL ROMANIA CU CATARG                             ID 19883</t>
  </si>
  <si>
    <t>EUROPUBELA 240L GALBENA                                ID 20132</t>
  </si>
  <si>
    <t>EUROPUBELA 250L ALBASTRA                              ID 26302</t>
  </si>
  <si>
    <t>HDD EXTERN 1TB SEAGATE EXPANSION USB    ID 13177</t>
  </si>
  <si>
    <t>HP MEMORIE ML 350-370 1GB                                ID 8728</t>
  </si>
  <si>
    <t>HP PROCESOR 350*5310                                         ID 8730</t>
  </si>
  <si>
    <t>HP REDUNDANTA PWR SUPPLY ML 350               ID 8731</t>
  </si>
  <si>
    <t>IMPRIMANTA CANON LBP 6020                               ID 13806</t>
  </si>
  <si>
    <t>JALUZELE ORIZONTALE 450/1220                          ID 19962</t>
  </si>
  <si>
    <t>JALUZELE ORIZONTALE 520/1130                          ID 19964</t>
  </si>
  <si>
    <t>JALUZELE ORIZONTALE 560/ 1230                         ID 19963</t>
  </si>
  <si>
    <t>LAPTOP ASUS I5 INTEL CORE 4 GB DVD-RW       ID 29977</t>
  </si>
  <si>
    <t>LOPETI ZAPADA PLASTIC CU RAMA METALICA + COADA</t>
  </si>
  <si>
    <t>MONITOR 19,5 LED                                                   ID 20104</t>
  </si>
  <si>
    <t>MONITOR LCD 19                                                      ID 9220</t>
  </si>
  <si>
    <t>MOTOCOSITOARE                                                    ID 9220</t>
  </si>
  <si>
    <t>MULTIFUNCTIONALA A4                                          ID 13004</t>
  </si>
  <si>
    <t>POMPA SUMERSIBILA 1100W DM-16000L/H         ID 30547</t>
  </si>
  <si>
    <t>PUBELA GUNOI                                                         ID 9824</t>
  </si>
  <si>
    <t>SAPA                                                                          ID 19880</t>
  </si>
  <si>
    <t>SCAUN TAURUS NEGRU                                         ID 19939</t>
  </si>
  <si>
    <t>SISTEM INTEL CELERON-SP                                  ID 10128</t>
  </si>
  <si>
    <t>SISTEM DUAL CORE                                                ID 10130</t>
  </si>
  <si>
    <t>SUPORT COLOR 43 STAMPILA                               ID 10304</t>
  </si>
  <si>
    <t>SWITCH AT 16*PORT 10/100 TX                              ID 10338</t>
  </si>
  <si>
    <t>SWITCH AT FS 724                                                   ID 10339</t>
  </si>
  <si>
    <t>SWITH D-LINK 24 PORTS DES 102                         ID 10341</t>
  </si>
  <si>
    <t>SWITH D-LINK 24 PORTS –SMART                         ID 10342</t>
  </si>
  <si>
    <t>SWITH PORT 10/100 FX QU                                     ID 10344</t>
  </si>
  <si>
    <t>TRIMAR GARD VIU CM 27                                        ID 10461</t>
  </si>
  <si>
    <t>CUPTOR MICROUNDE ALASKA MW2520G            ID 3819</t>
  </si>
  <si>
    <t>CUIER PRISMA                                                          ID 8089</t>
  </si>
  <si>
    <t xml:space="preserve"> CUPLA 3G 1,5/20M GA                                              ID 13780</t>
  </si>
  <si>
    <t xml:space="preserve"> FIERASTRAU MANA                                                  ID 8465</t>
  </si>
  <si>
    <t>FOARFECA POMI                                                        ID 8548</t>
  </si>
  <si>
    <t>IMPRIMANTA LASER A4                                            ID 13003</t>
  </si>
  <si>
    <t>JALUZELE VERTICALE3030/2450                             ID 19907</t>
  </si>
  <si>
    <t>JALUZELE VERTICALE-SP                                        ID 8873</t>
  </si>
  <si>
    <t>JALUZELE VERTICALE 3130/1970                            ID 19908</t>
  </si>
  <si>
    <t>LAMPA HIDRANT                                                       ID 27519</t>
  </si>
  <si>
    <t>MONITOR                                                                     ID 9194</t>
  </si>
  <si>
    <t>MONITOR    22                                                            ID 13190</t>
  </si>
  <si>
    <t>MULTIFUNCTIONALA A4                                           ID 13004</t>
  </si>
  <si>
    <t>RADIATOR ELECTRIC ULEI                                       ID 9851</t>
  </si>
  <si>
    <t>ROABE                                                                         ID 9920</t>
  </si>
  <si>
    <t>SCAUN ROTATIV                                                       ID 10020</t>
  </si>
  <si>
    <t>SCAUN STOFA NEAGRA                                           ID 30586</t>
  </si>
  <si>
    <t>SCAUN TAURUS SKAY NEGRU                                ID 20084</t>
  </si>
  <si>
    <t>SONERIE ALARMA INCENDIU                                  ID 27520</t>
  </si>
  <si>
    <t>STAMPILE                                                                   ID 3770</t>
  </si>
  <si>
    <t>STAMPILE R 30                                                          ID 3724</t>
  </si>
  <si>
    <t>STAMPILE  R 30                                                         ID 3724</t>
  </si>
  <si>
    <t>   4338</t>
  </si>
  <si>
    <t>   4351</t>
  </si>
  <si>
    <t>   4307</t>
  </si>
  <si>
    <t>   3761</t>
  </si>
  <si>
    <t>   3762</t>
  </si>
  <si>
    <t>ANTIVIRUS-BULL ROMANIA</t>
  </si>
  <si>
    <t>ARHIVATOR-BULL ROMANIA</t>
  </si>
  <si>
    <t>Licenta acces client (cal) POSCCE217/324LOCAL/2010 E-SANATATE</t>
  </si>
  <si>
    <t>Licenta sistem de operare statie de lucru POSCCE217/324LOCAL/2010 E-SANATATE</t>
  </si>
  <si>
    <t>OFFICE 2003 PROFESSIONAL-BULL ROMANIA</t>
  </si>
  <si>
    <t>SERVER</t>
  </si>
  <si>
    <t>SERVER CENTRAL ML 35095</t>
  </si>
  <si>
    <t>WINDOWS XP PROFESSIONAL-BULL ROMANIA</t>
  </si>
  <si>
    <t>   3763</t>
  </si>
  <si>
    <t>   3764</t>
  </si>
  <si>
    <t>   3765</t>
  </si>
  <si>
    <t>   3766</t>
  </si>
  <si>
    <t>   3767</t>
  </si>
  <si>
    <t>   3768</t>
  </si>
  <si>
    <t>   3769</t>
  </si>
  <si>
    <t>   3775</t>
  </si>
  <si>
    <t>   3776</t>
  </si>
  <si>
    <t>   3777</t>
  </si>
  <si>
    <t>   3778</t>
  </si>
  <si>
    <t>   3780</t>
  </si>
  <si>
    <t>   3781</t>
  </si>
  <si>
    <t>   3782</t>
  </si>
  <si>
    <t>   3783</t>
  </si>
  <si>
    <t>   3784</t>
  </si>
  <si>
    <t>   3785</t>
  </si>
  <si>
    <t>   3790</t>
  </si>
  <si>
    <t>   3791</t>
  </si>
  <si>
    <t>   3792</t>
  </si>
  <si>
    <t>   3793</t>
  </si>
  <si>
    <t>   3795</t>
  </si>
  <si>
    <t>   3796</t>
  </si>
  <si>
    <t>   3797</t>
  </si>
  <si>
    <t>   3798</t>
  </si>
  <si>
    <t>   3799</t>
  </si>
  <si>
    <t>   3800</t>
  </si>
  <si>
    <t>   3802</t>
  </si>
  <si>
    <t>   3806</t>
  </si>
  <si>
    <t>   3807</t>
  </si>
  <si>
    <t>   3808</t>
  </si>
  <si>
    <t>   3809</t>
  </si>
  <si>
    <t>   3810</t>
  </si>
  <si>
    <t>   3811</t>
  </si>
  <si>
    <t>   3812</t>
  </si>
  <si>
    <t>   3813</t>
  </si>
  <si>
    <t>   3814</t>
  </si>
  <si>
    <t>   3815</t>
  </si>
  <si>
    <t>   3816</t>
  </si>
  <si>
    <t>A.T.I.</t>
  </si>
  <si>
    <t>AMBULATORIU (A.S.S.)</t>
  </si>
  <si>
    <t>TEHNIC ADMINISTRATIV</t>
  </si>
  <si>
    <t>TRUSA MEDICALA COMPLETA + CANTAR COPII</t>
  </si>
  <si>
    <t>Dulap garderoba</t>
  </si>
  <si>
    <t>Dulap vestiar</t>
  </si>
  <si>
    <t>Dulap vestiar 1 usa</t>
  </si>
  <si>
    <t>Dulap vestiar copii</t>
  </si>
  <si>
    <t>Dulapuri diferite</t>
  </si>
  <si>
    <t>Jaluzele verticale - SP</t>
  </si>
  <si>
    <t>Noptiere</t>
  </si>
  <si>
    <t>Pat ajutoare</t>
  </si>
  <si>
    <t>Pat fier</t>
  </si>
  <si>
    <t>Paturi adulti mobile</t>
  </si>
  <si>
    <t>Stative perfuzie</t>
  </si>
  <si>
    <t>Termostat electric</t>
  </si>
  <si>
    <t>suport pentru diluant</t>
  </si>
  <si>
    <t>aspirator super vega</t>
  </si>
  <si>
    <t>carucior de curatenie profesional cu 2 galeti, cadru otel si storcator profesional</t>
  </si>
  <si>
    <t>carucior pentru curatenie cu suport pentru 2 galeti</t>
  </si>
  <si>
    <t>cuptor cu microunde Alaska</t>
  </si>
  <si>
    <t>disp.med.dezinfectie MIDAS</t>
  </si>
  <si>
    <t>fotoliu rulant tip spital</t>
  </si>
  <si>
    <t>geanta izoterna transport sange CR-25 12V</t>
  </si>
  <si>
    <t>husa pat impermeabila (200x90x20cm) cu fermoar/3 laturi</t>
  </si>
  <si>
    <t>huse impermeabile 200x90x20cm cu fermoar</t>
  </si>
  <si>
    <t>imprimanta canon LPB 6030</t>
  </si>
  <si>
    <t>jaluzele orizontale-SP</t>
  </si>
  <si>
    <t>jaluzele verticale albe-SP</t>
  </si>
  <si>
    <t>masa salon</t>
  </si>
  <si>
    <t>noptiera</t>
  </si>
  <si>
    <t>pipeta FP-4</t>
  </si>
  <si>
    <t>regulator presiune pentru oxigen</t>
  </si>
  <si>
    <t>scaun</t>
  </si>
  <si>
    <t>stativ perfuzii man</t>
  </si>
  <si>
    <t>tensiometru cu manometru yton</t>
  </si>
  <si>
    <t>stingator tip PDE6 cu suport inclus</t>
  </si>
  <si>
    <t>stingator incendiu</t>
  </si>
  <si>
    <t>sistem calcul dual core 3,4FGHz DDR3 HDD 500 Gb, mouse+tastatura</t>
  </si>
  <si>
    <t>Ap Hotline 2000</t>
  </si>
  <si>
    <t>Ap Hotline-2000 piese</t>
  </si>
  <si>
    <t>Ap ventilatie mecanica Savina-SP</t>
  </si>
  <si>
    <t>Ap ventilatie mecanica Savina-BM</t>
  </si>
  <si>
    <t>Ap ventilatie Drager SULA Transp.BM</t>
  </si>
  <si>
    <t>Ap.vent.artif.EVITA XL + COMP-Licitatie MSN</t>
  </si>
  <si>
    <t>Ap.vent.artif.pcienti critici EVITA-Licitatie MSN</t>
  </si>
  <si>
    <t>Aparat anestezie cu text anemat</t>
  </si>
  <si>
    <t>Aparat anestezie Saturn Evo Color</t>
  </si>
  <si>
    <t>Analizor Picollo PO 3220 SP</t>
  </si>
  <si>
    <t>Echipament pt decongelarea rapida a plasmei</t>
  </si>
  <si>
    <t>Frigider special conservare sange ATI</t>
  </si>
  <si>
    <t>Monitoare independente de pat-BM</t>
  </si>
  <si>
    <t>Sistem incalzire-BM</t>
  </si>
  <si>
    <t>Trusa medicala completa+cantar copii</t>
  </si>
  <si>
    <t>Monitor functii vitale-BM</t>
  </si>
  <si>
    <t>Monitor BM</t>
  </si>
  <si>
    <t>Monitor pacient UV Fabius-CE</t>
  </si>
  <si>
    <t>Pat terapie intensiva-BM</t>
  </si>
  <si>
    <t>Pat terapie intensiva-CE</t>
  </si>
  <si>
    <t>Ventilator transport BM</t>
  </si>
  <si>
    <t>HUSA PAT IMPERMEABILA(200X90X20 CM) CU FERMOAR 3 LATURI</t>
  </si>
  <si>
    <t>STINGATOR TIP PDES CU SUPORT INCLUS</t>
  </si>
  <si>
    <t>FRIGIDER CU O USA 100L HEINNER</t>
  </si>
  <si>
    <t>0,12</t>
  </si>
  <si>
    <t>0,14</t>
  </si>
  <si>
    <t>0,08</t>
  </si>
  <si>
    <t>0,06</t>
  </si>
  <si>
    <t>0,07</t>
  </si>
  <si>
    <t>14,43</t>
  </si>
  <si>
    <t>577,2</t>
  </si>
  <si>
    <t>29,51</t>
  </si>
  <si>
    <t>442,68</t>
  </si>
  <si>
    <t>5,12</t>
  </si>
  <si>
    <t>76,8</t>
  </si>
  <si>
    <t>0,18</t>
  </si>
  <si>
    <t>155,89</t>
  </si>
  <si>
    <t>195,16</t>
  </si>
  <si>
    <t>55,93</t>
  </si>
  <si>
    <t>2552,43</t>
  </si>
  <si>
    <t>0,10</t>
  </si>
  <si>
    <t>55,55</t>
  </si>
  <si>
    <t>555,5</t>
  </si>
  <si>
    <t>3,66</t>
  </si>
  <si>
    <t>36,6</t>
  </si>
  <si>
    <t>799,99</t>
  </si>
  <si>
    <t>80,92</t>
  </si>
  <si>
    <t>404,6</t>
  </si>
  <si>
    <t>432,66</t>
  </si>
  <si>
    <t>865,32</t>
  </si>
  <si>
    <t>418,70</t>
  </si>
  <si>
    <t>93,60</t>
  </si>
  <si>
    <t>49,60</t>
  </si>
  <si>
    <t>343,13</t>
  </si>
  <si>
    <t>686,26</t>
  </si>
  <si>
    <t>0,60</t>
  </si>
  <si>
    <t>22,81</t>
  </si>
  <si>
    <t>684,3</t>
  </si>
  <si>
    <t>0,02</t>
  </si>
  <si>
    <t>115,23</t>
  </si>
  <si>
    <t>230,46</t>
  </si>
  <si>
    <t>72,00</t>
  </si>
  <si>
    <t>1426,00</t>
  </si>
  <si>
    <t>1273,39</t>
  </si>
  <si>
    <t>95,20</t>
  </si>
  <si>
    <t>190,4</t>
  </si>
  <si>
    <t>104,50</t>
  </si>
  <si>
    <t>313,80</t>
  </si>
  <si>
    <t>60,51</t>
  </si>
  <si>
    <t>484,08</t>
  </si>
  <si>
    <t>383,4</t>
  </si>
  <si>
    <t>0,03</t>
  </si>
  <si>
    <t>680,00</t>
  </si>
  <si>
    <t>6800,00</t>
  </si>
  <si>
    <t>674,99</t>
  </si>
  <si>
    <t>1349,98</t>
  </si>
  <si>
    <t>186,77</t>
  </si>
  <si>
    <t>0,51</t>
  </si>
  <si>
    <t>AER CONDITIONAT-SP</t>
  </si>
  <si>
    <t>CANATEA TREI PERSOANE</t>
  </si>
  <si>
    <t>DULAP MEDICAMENTE</t>
  </si>
  <si>
    <t>FATA PERNA ALB 70X60</t>
  </si>
  <si>
    <t>FURTUN HIDRANT</t>
  </si>
  <si>
    <t>IMPRIMANTA SAMSUNG LASER A4 MONOCROM</t>
  </si>
  <si>
    <t>MASA BLAT INOX</t>
  </si>
  <si>
    <t>MASATELEFON</t>
  </si>
  <si>
    <t xml:space="preserve">NEBULIZATOR </t>
  </si>
  <si>
    <t>OALA INOX10L+CAPAC</t>
  </si>
  <si>
    <t>OSCILOMETRU PACHON-MAN</t>
  </si>
  <si>
    <t xml:space="preserve">PATURA </t>
  </si>
  <si>
    <t>PATURI ELECTRICE SPITAL</t>
  </si>
  <si>
    <t>RAFT PLOSTI</t>
  </si>
  <si>
    <t>SALTEA PAT 200X90X10CM HUSA IMPERMEABILA</t>
  </si>
  <si>
    <t>SET LENJERIE ALBA- INSCRIPTIONATA</t>
  </si>
  <si>
    <t>STATIV PERFUZII CU TIJA-MAN</t>
  </si>
  <si>
    <t>STINGATOR TIP PDE6 CU SUPORT INCLUS</t>
  </si>
  <si>
    <t>DIABET (MEDICALA II)</t>
  </si>
  <si>
    <t>1,288,90</t>
  </si>
  <si>
    <t>2,577,80</t>
  </si>
  <si>
    <t>0.32</t>
  </si>
  <si>
    <t>0.04</t>
  </si>
  <si>
    <t>699.36</t>
  </si>
  <si>
    <t>0.40</t>
  </si>
  <si>
    <t>5.6</t>
  </si>
  <si>
    <t>0.10</t>
  </si>
  <si>
    <t>95.00</t>
  </si>
  <si>
    <t>284.99</t>
  </si>
  <si>
    <t>0.12</t>
  </si>
  <si>
    <t>559.30</t>
  </si>
  <si>
    <t>32.81</t>
  </si>
  <si>
    <t>328.10</t>
  </si>
  <si>
    <t>1,500.00</t>
  </si>
  <si>
    <t>3,000.00</t>
  </si>
  <si>
    <t>380.8</t>
  </si>
  <si>
    <t>1,178.10</t>
  </si>
  <si>
    <t>207.08</t>
  </si>
  <si>
    <t>10,768.16</t>
  </si>
  <si>
    <t>94.01</t>
  </si>
  <si>
    <t>61.86</t>
  </si>
  <si>
    <t>3,835.08</t>
  </si>
  <si>
    <t>72.00</t>
  </si>
  <si>
    <t>6,623.54</t>
  </si>
  <si>
    <t>0.07</t>
  </si>
  <si>
    <t>0.98</t>
  </si>
  <si>
    <t>95.20</t>
  </si>
  <si>
    <t>159.46</t>
  </si>
  <si>
    <t>797.30</t>
  </si>
  <si>
    <t>5.76</t>
  </si>
  <si>
    <t>CHIRURGIE II</t>
  </si>
  <si>
    <t>BANCHETE METALICE</t>
  </si>
  <si>
    <t>BIROU 3 CORPURI</t>
  </si>
  <si>
    <t>CANI CEAI INOX</t>
  </si>
  <si>
    <t>CANI SUPA INOX</t>
  </si>
  <si>
    <t>CASOLETA STERILIZARE 240*160</t>
  </si>
  <si>
    <t>CASOLETA STERILIZARE 160*160</t>
  </si>
  <si>
    <t>CEARCEAF PLIC</t>
  </si>
  <si>
    <t>CLESTE ARTICULATIE</t>
  </si>
  <si>
    <t>COMODA</t>
  </si>
  <si>
    <t>CUTITE INOX</t>
  </si>
  <si>
    <t>CUTII INSTRUMENTE</t>
  </si>
  <si>
    <t>DULAP INSTRUMENTE</t>
  </si>
  <si>
    <t>FARFURII INOX</t>
  </si>
  <si>
    <t>FOARFECA  CHIR. CURBA</t>
  </si>
  <si>
    <t>FETE PERNA</t>
  </si>
  <si>
    <t>FURCULITE INOX</t>
  </si>
  <si>
    <t>GHERIDON 3 NIVELE</t>
  </si>
  <si>
    <t>HALAT MOLTON</t>
  </si>
  <si>
    <t>HUSE SALTEA PAT</t>
  </si>
  <si>
    <t>IMPRIMANTA XEROX</t>
  </si>
  <si>
    <t>IRIGATOR EMAIL</t>
  </si>
  <si>
    <t>LIGHEAN INOX</t>
  </si>
  <si>
    <t>NOPTIERE</t>
  </si>
  <si>
    <t>PAT AJUTOARE</t>
  </si>
  <si>
    <t>PENSA PEAN</t>
  </si>
  <si>
    <t>PERNA</t>
  </si>
  <si>
    <t>SALTEA PAT SP</t>
  </si>
  <si>
    <t>SCAUN</t>
  </si>
  <si>
    <t>SCAUNE</t>
  </si>
  <si>
    <t>STINGATOR CU PRAF</t>
  </si>
  <si>
    <t>TAVITA RENALA</t>
  </si>
  <si>
    <t>Analizatorde gaze sangvine si electroliti BM</t>
  </si>
  <si>
    <t>COMPRESOR MEDICAL</t>
  </si>
  <si>
    <t>COMPRESOR AER MEDICAL</t>
  </si>
  <si>
    <t>COMPRESOR AER MEDICAL 60L/MIN EKOM SERIA A3175-06-2016</t>
  </si>
  <si>
    <t>ECHIP. RESUSCITARE RESPIRATORIE - BM</t>
  </si>
  <si>
    <t>INCUBATOR NN STANDARD - BM</t>
  </si>
  <si>
    <t>INCUBATOR NN STANDARD  - BM</t>
  </si>
  <si>
    <t>INCUBATOR DESCHIS</t>
  </si>
  <si>
    <t>INCUBATOR INCHIS</t>
  </si>
  <si>
    <t>INCUBATOR TRANSPORT</t>
  </si>
  <si>
    <t>INCUBATOR TRANSPORTT NN  - BM</t>
  </si>
  <si>
    <t>INFUZOMATE - BM</t>
  </si>
  <si>
    <t>LAMPA PANTOFOTOTERAPIE - BM</t>
  </si>
  <si>
    <t>LAMPA FOTOTERAPIE TIP MPA PT. PAT - BM</t>
  </si>
  <si>
    <t>LAMPA FOTOTERAPIE TIP LAMPA P.PAT - BM</t>
  </si>
  <si>
    <t>MASA  RADIANTA PT. RESUSCITARE  - BM</t>
  </si>
  <si>
    <t>MASA RADIANTA PT. RESUSCITARE - BM</t>
  </si>
  <si>
    <t>MASA REANIMARE</t>
  </si>
  <si>
    <t>MONITOR CARDIO RESPIRATOR T NEONATOLOGIE - BM</t>
  </si>
  <si>
    <t>MONITOR CARDIO RESPIRATOR PT NEONATOLOGIE - BM</t>
  </si>
  <si>
    <t>PEERFUZOR COMPACT - PRG</t>
  </si>
  <si>
    <t>POMPA ELECTRICA DE MULS - BM</t>
  </si>
  <si>
    <t>PULSOXIMETRU NAZAL - BM</t>
  </si>
  <si>
    <t>PULSOXIMETRU RADICAL 7 - SP</t>
  </si>
  <si>
    <t>PULSOXIMETRU STANDARD - BM</t>
  </si>
  <si>
    <t>PULSOXIMETRU STATIONAR SI MOBIL - BM</t>
  </si>
  <si>
    <t>SISTEM DE TRATARE A APEI - SP</t>
  </si>
  <si>
    <t>VENTILATOR NEONATAL - BM</t>
  </si>
  <si>
    <t>NEUROCHIRURGIE</t>
  </si>
  <si>
    <t>BIROU</t>
  </si>
  <si>
    <t>CASOLETE 24</t>
  </si>
  <si>
    <t xml:space="preserve">CEARCEAF PATURA ALB </t>
  </si>
  <si>
    <t>CITITOR DE CARD CU TASTATURA</t>
  </si>
  <si>
    <t>HUSE IMPERMEABILE CU FERMOAR</t>
  </si>
  <si>
    <t>IMPRIMANTA CANON 6030</t>
  </si>
  <si>
    <t>MONITOR ACER LED</t>
  </si>
  <si>
    <t>PENSA KERRISON</t>
  </si>
  <si>
    <t>SCAUN INVALID</t>
  </si>
  <si>
    <t>SCAUNE TAPITATE</t>
  </si>
  <si>
    <t>SISTEM INTEL DUAL CORE</t>
  </si>
  <si>
    <t>PATURI FIER</t>
  </si>
  <si>
    <t xml:space="preserve">CALULATOR PORTABIL </t>
  </si>
  <si>
    <t>CALCULATOR TIP DESKTOP 35720</t>
  </si>
  <si>
    <t>IMPRIMANTA</t>
  </si>
  <si>
    <t>S.S.M.-S.U.</t>
  </si>
  <si>
    <t>FURTUN REFULARE                                                   ID 3818</t>
  </si>
  <si>
    <t>FURTUN TIP C DE 20 M DIAMETRU 20       ID 13667</t>
  </si>
  <si>
    <t>STINGATOR TIP 6                                            ID 10295</t>
  </si>
  <si>
    <t>STINGATOR TIP 6                                            ID 3717</t>
  </si>
  <si>
    <t>M</t>
  </si>
  <si>
    <t>BUC.</t>
  </si>
  <si>
    <t>20 m</t>
  </si>
  <si>
    <t>TOTAL GENERAL</t>
  </si>
  <si>
    <t>BLOC OPERATOR</t>
  </si>
  <si>
    <t>ORTOPEDIE</t>
  </si>
  <si>
    <t>MEDICINA SPORTIVA</t>
  </si>
  <si>
    <t>CARDIOLOGIE</t>
  </si>
  <si>
    <t xml:space="preserve">Aspirator chirurgical ASKIR C 30 BASIC-CA-MI Italia pe stativ mobil </t>
  </si>
  <si>
    <t xml:space="preserve"> BALON RESUSCITARE SI ACCESORIU</t>
  </si>
  <si>
    <t>BANCHETA MITALICA</t>
  </si>
  <si>
    <t>CANTAR DIGITAL PENTRU BEBELUSI</t>
  </si>
  <si>
    <t>CASOLETA CU CAPAC INOX</t>
  </si>
  <si>
    <t>CASOLETE 150*130MM</t>
  </si>
  <si>
    <t>CASOLETE190*165MM</t>
  </si>
  <si>
    <t>CASOLETA STERILIZARE INSTRUMENTAR 160*160MM</t>
  </si>
  <si>
    <t>CASOLETE 240*165MM</t>
  </si>
  <si>
    <t>CASOLETE 290*145MM</t>
  </si>
  <si>
    <t>CUTIE INSTRUMENTAR 250*120*50</t>
  </si>
  <si>
    <t xml:space="preserve">CEARCEAF PAT ALB 220*180CM </t>
  </si>
  <si>
    <t>CEARCEAF PLIC COPII</t>
  </si>
  <si>
    <t>DRAPERIE DOC 210X150CM</t>
  </si>
  <si>
    <t xml:space="preserve">FOARFECA </t>
  </si>
  <si>
    <t>FIERBATOR ELECTRIC</t>
  </si>
  <si>
    <t>FRIGIDER ARTIC ROMANIA 750541002</t>
  </si>
  <si>
    <t>GEANTA</t>
  </si>
  <si>
    <t>IMPRIMANTA HPQ 5911 A</t>
  </si>
  <si>
    <t>JALUZELE 1270/2200</t>
  </si>
  <si>
    <t>JALUZELE 1250/2201</t>
  </si>
  <si>
    <t>LENJERIE PAT CU DOUA FETE PERNA</t>
  </si>
  <si>
    <t>MOBILIER SPECIFIC ( NOPTIERE ) SPITAL</t>
  </si>
  <si>
    <t>MONITOR LCD</t>
  </si>
  <si>
    <t>OALA 20L</t>
  </si>
  <si>
    <t>OALA INOX CU CAPAC</t>
  </si>
  <si>
    <t>OALA INOX GASTRO 22/1</t>
  </si>
  <si>
    <t>PATURA SUGARI</t>
  </si>
  <si>
    <t>PATUTURI MOBILE NOU-NASCUTI</t>
  </si>
  <si>
    <t>PATURI NEONATALE</t>
  </si>
  <si>
    <t>SCAUN ALAPTARE</t>
  </si>
  <si>
    <t>SCAUN TAURUS NEGRU</t>
  </si>
  <si>
    <t>SCAUN PENTRU ALAPTARE</t>
  </si>
  <si>
    <t>SCUTECE FINET</t>
  </si>
  <si>
    <t>TRUSA DE PREGATIRE/MANECHIN NEO NATALE COMPLETE</t>
  </si>
  <si>
    <t>CARUT TRANSPORT CU DOUA BURDUFURI</t>
  </si>
  <si>
    <t>DISP. MED. DEZINFECTIE MIDAS AIR 3040</t>
  </si>
  <si>
    <t>ETUVA</t>
  </si>
  <si>
    <t>LAMPA FOTOTERAPIE</t>
  </si>
  <si>
    <t>costum personal medical</t>
  </si>
  <si>
    <t>Lenjerie pat alb inscriptionat</t>
  </si>
  <si>
    <t>Cititor card de sanatate</t>
  </si>
  <si>
    <t>Smart card Reader ACR 39U</t>
  </si>
  <si>
    <t>Tensiometru electronic brat</t>
  </si>
  <si>
    <t>dulap lemn 3 usi</t>
  </si>
  <si>
    <t>Televizor LG mic</t>
  </si>
  <si>
    <t>Televizor Panasonic</t>
  </si>
  <si>
    <t>cos paine</t>
  </si>
  <si>
    <t>Huse impermeabile</t>
  </si>
  <si>
    <t>aragaz 4 arzatoare</t>
  </si>
  <si>
    <t>perna 700*500</t>
  </si>
  <si>
    <t>perdea relon</t>
  </si>
  <si>
    <t xml:space="preserve">Imprimanta CANON LPB6030 </t>
  </si>
  <si>
    <t>cratita inox cu capac 18 L</t>
  </si>
  <si>
    <t>paturi fier adulti spital</t>
  </si>
  <si>
    <t>saltele pat husa impermeabila</t>
  </si>
  <si>
    <t>GASTROENTEOROLOGIE</t>
  </si>
  <si>
    <t>SCAUN LEDA</t>
  </si>
  <si>
    <t>SCAUN METALIC CU PLACA NELAMINATA</t>
  </si>
  <si>
    <t>SCAUN ROTATIV</t>
  </si>
  <si>
    <t>Ridicat</t>
  </si>
  <si>
    <t>STAMPILE  R 30                                                         ID 3725</t>
  </si>
  <si>
    <t xml:space="preserve">                                                         ID 21565</t>
  </si>
  <si>
    <t xml:space="preserve">                                                       ID 24602</t>
  </si>
  <si>
    <t xml:space="preserve">                                             ID 23981</t>
  </si>
  <si>
    <t xml:space="preserve">                                             ID 20656</t>
  </si>
  <si>
    <t xml:space="preserve">                                       ID 24507</t>
  </si>
  <si>
    <t xml:space="preserve">         ID  22794    </t>
  </si>
  <si>
    <t xml:space="preserve">                    ID  23255    </t>
  </si>
  <si>
    <t xml:space="preserve">        ID  20876    </t>
  </si>
  <si>
    <t xml:space="preserve">                 ID  21365    </t>
  </si>
  <si>
    <t xml:space="preserve">         ID  24628   </t>
  </si>
  <si>
    <t xml:space="preserve">   ID  22169    </t>
  </si>
  <si>
    <t xml:space="preserve">         ID 23029</t>
  </si>
  <si>
    <t xml:space="preserve">                          ID 24291</t>
  </si>
  <si>
    <t xml:space="preserve">                                  ID 23811</t>
  </si>
  <si>
    <t xml:space="preserve">                                                ID 23819</t>
  </si>
  <si>
    <t xml:space="preserve">                                          ID 24067</t>
  </si>
  <si>
    <t xml:space="preserve">                                   ID 7268</t>
  </si>
  <si>
    <t xml:space="preserve">                                                ID 7280</t>
  </si>
  <si>
    <t xml:space="preserve">            ID 7304</t>
  </si>
  <si>
    <t xml:space="preserve">                ID 27664</t>
  </si>
  <si>
    <t xml:space="preserve">                            ID 13188</t>
  </si>
  <si>
    <t xml:space="preserve">                ID 24948</t>
  </si>
  <si>
    <t xml:space="preserve">                                     ID 13891</t>
  </si>
  <si>
    <t xml:space="preserve">                              ID 13086</t>
  </si>
  <si>
    <t xml:space="preserve">                      ID 19883</t>
  </si>
  <si>
    <t xml:space="preserve">                   ID 20132</t>
  </si>
  <si>
    <t xml:space="preserve">            ID 26302</t>
  </si>
  <si>
    <t xml:space="preserve">    ID 13177</t>
  </si>
  <si>
    <t xml:space="preserve">            ID 8728</t>
  </si>
  <si>
    <t xml:space="preserve">                                  ID 8730</t>
  </si>
  <si>
    <t xml:space="preserve">              ID 8731</t>
  </si>
  <si>
    <t xml:space="preserve">                         ID 13806</t>
  </si>
  <si>
    <t xml:space="preserve">                      ID 19962</t>
  </si>
  <si>
    <t xml:space="preserve">                     ID 19964</t>
  </si>
  <si>
    <t xml:space="preserve">             ID 19963</t>
  </si>
  <si>
    <t xml:space="preserve">      ID 29977</t>
  </si>
  <si>
    <t>ID 43546</t>
  </si>
  <si>
    <t xml:space="preserve">                                    ID 20104</t>
  </si>
  <si>
    <t xml:space="preserve">                                ID 9220</t>
  </si>
  <si>
    <t xml:space="preserve">                     ID 9220</t>
  </si>
  <si>
    <t xml:space="preserve">                                   ID 13004</t>
  </si>
  <si>
    <t xml:space="preserve">        ID 30547</t>
  </si>
  <si>
    <t xml:space="preserve">                              ID 9824</t>
  </si>
  <si>
    <t xml:space="preserve">                                      ID 19939</t>
  </si>
  <si>
    <t xml:space="preserve">                                                                  ID 19880</t>
  </si>
  <si>
    <t xml:space="preserve">                             ID 10128</t>
  </si>
  <si>
    <t xml:space="preserve">                                         ID 10130</t>
  </si>
  <si>
    <t xml:space="preserve">                          ID 10304</t>
  </si>
  <si>
    <t xml:space="preserve">                            ID 10338</t>
  </si>
  <si>
    <t xml:space="preserve">                                        ID 10339</t>
  </si>
  <si>
    <t xml:space="preserve">                ID 10341</t>
  </si>
  <si>
    <t xml:space="preserve">                  ID 10342</t>
  </si>
  <si>
    <t xml:space="preserve">                     ID 10344</t>
  </si>
  <si>
    <t xml:space="preserve">                              ID 10461</t>
  </si>
  <si>
    <t xml:space="preserve">  ID 3819</t>
  </si>
  <si>
    <t xml:space="preserve">                               ID 8089</t>
  </si>
  <si>
    <t xml:space="preserve">                              ID 13780</t>
  </si>
  <si>
    <t xml:space="preserve">                           ID 8465</t>
  </si>
  <si>
    <t xml:space="preserve">                                            ID 8548</t>
  </si>
  <si>
    <t xml:space="preserve">                                    ID 13003</t>
  </si>
  <si>
    <t xml:space="preserve">                     ID 13003</t>
  </si>
  <si>
    <t xml:space="preserve">                           ID 19907</t>
  </si>
  <si>
    <t xml:space="preserve">            ID 8873</t>
  </si>
  <si>
    <t xml:space="preserve">                         ID 19908</t>
  </si>
  <si>
    <t xml:space="preserve">                                              ID 27519</t>
  </si>
  <si>
    <t xml:space="preserve">                                         ID 9194</t>
  </si>
  <si>
    <t xml:space="preserve">                                                           ID 9194</t>
  </si>
  <si>
    <t xml:space="preserve">                                                          ID 13190</t>
  </si>
  <si>
    <t xml:space="preserve">                                 ID 13004</t>
  </si>
  <si>
    <t xml:space="preserve">                                    ID 13004</t>
  </si>
  <si>
    <t xml:space="preserve">                       ID 9851</t>
  </si>
  <si>
    <t xml:space="preserve">                              ID 9851</t>
  </si>
  <si>
    <t xml:space="preserve">                                                             ID 9920</t>
  </si>
  <si>
    <t xml:space="preserve">                                       ID 10020</t>
  </si>
  <si>
    <t xml:space="preserve">                                        ID 30586</t>
  </si>
  <si>
    <t xml:space="preserve">                           ID 20084</t>
  </si>
  <si>
    <t xml:space="preserve">                               ID 27520</t>
  </si>
  <si>
    <t xml:space="preserve">                     ID 3770</t>
  </si>
  <si>
    <t xml:space="preserve">                                                    ID 3770</t>
  </si>
  <si>
    <t xml:space="preserve">                                        ID 3724</t>
  </si>
  <si>
    <t xml:space="preserve">                                                        ID 3724</t>
  </si>
  <si>
    <t xml:space="preserve">                                     ID 3725</t>
  </si>
  <si>
    <t xml:space="preserve">                                                                            ID 13781</t>
  </si>
  <si>
    <t xml:space="preserve">                                                                             ID 20074                                      </t>
  </si>
  <si>
    <t xml:space="preserve">                                                                             ID  21365    </t>
  </si>
  <si>
    <t>APARAT CHIRURGICAL DE TUNS CLIPPER</t>
  </si>
  <si>
    <t xml:space="preserve">ASPIRATOR CHIRURGICAL PORTABIL SUPER VEGA30 
CU BATERII </t>
  </si>
  <si>
    <t>CAMASA FEMEI</t>
  </si>
  <si>
    <t>CARUCIOR PLIANT</t>
  </si>
  <si>
    <t>CITITOR DE CARD DE SANATATE CU TASTATURA 
SI DISPLAY OMNIKEY</t>
  </si>
  <si>
    <t>HUSE IMPERMEABILE  200X90X20 CM CU 
FERMOAR</t>
  </si>
  <si>
    <t>MONITOR 18,5 LG LED</t>
  </si>
  <si>
    <t>MONITOR LED 21,5, 75 HZ</t>
  </si>
  <si>
    <t>OALA INOX 17L</t>
  </si>
  <si>
    <t>PATCH CORD</t>
  </si>
  <si>
    <t>SCAUN CU ROTILE -SP</t>
  </si>
  <si>
    <t>SCAUNE FIXE</t>
  </si>
  <si>
    <t>SET LENJERIE ALBA - INSCRIPTIONATA</t>
  </si>
  <si>
    <t>SISTEM INTEL DUAL CORE E 2180</t>
  </si>
  <si>
    <t>TAVITE RENALE INOX</t>
  </si>
  <si>
    <t>TENSIOMETRU MODEL OMRON M10-IT</t>
  </si>
  <si>
    <t>SCAUN TAPISAT MP</t>
  </si>
  <si>
    <t>NOPTIERE MELAMINA</t>
  </si>
  <si>
    <t>CAPOADE FEMEI</t>
  </si>
  <si>
    <t>SCAUN TOALETA PE ROTI</t>
  </si>
  <si>
    <t xml:space="preserve">DULAP VESTIAR CU O USA </t>
  </si>
  <si>
    <t>MASA SERVIT LA PAT</t>
  </si>
  <si>
    <t>MASA LACTOBAR</t>
  </si>
  <si>
    <t>CANTAR MECANIC PERSOANE CU 
VERIFICARE METROLOGICA</t>
  </si>
  <si>
    <t>CADRU DE MERS</t>
  </si>
  <si>
    <t>GHERIDON 3 NIVELE INOX</t>
  </si>
  <si>
    <t xml:space="preserve">CUIER PERETE </t>
  </si>
  <si>
    <t>DULAP FISET  CU 1 USA</t>
  </si>
  <si>
    <t>DULAP CU 1 USA</t>
  </si>
  <si>
    <t>DULAP FISET CDT</t>
  </si>
  <si>
    <t>DULAP  CU 1 CDT</t>
  </si>
  <si>
    <t xml:space="preserve">CALCULATORUL PERSONAL </t>
  </si>
  <si>
    <t>CEARCEAFURI PAT</t>
  </si>
  <si>
    <t>FURTUN PSI 20 M</t>
  </si>
  <si>
    <t>IMPRIMANTA LEXMARKT</t>
  </si>
  <si>
    <t>MASA LEMN</t>
  </si>
  <si>
    <t>OGLINZI PERETE</t>
  </si>
  <si>
    <t>RACORD FURTUN TIP  C</t>
  </si>
  <si>
    <t xml:space="preserve">SALTEA GIMNASTICA </t>
  </si>
  <si>
    <t>STINGATOR P6</t>
  </si>
  <si>
    <t>TEAVA REFULARE</t>
  </si>
  <si>
    <t>VENTILATOR ELECTRIC</t>
  </si>
  <si>
    <t>MINGE MEDICINALA  LA 3 KG</t>
  </si>
  <si>
    <t>TENSIOMETRU CU MANOMETRU SI STETOSCOP</t>
  </si>
  <si>
    <t>APARAT CURENTI DIADINAMICI CDT</t>
  </si>
  <si>
    <t>LAMPA CU INFRAROSII</t>
  </si>
  <si>
    <t>LICENTA NORTON</t>
  </si>
  <si>
    <t>LICENTA WINDOWS</t>
  </si>
  <si>
    <t>MAGNETODIAFLUX</t>
  </si>
  <si>
    <t>2.2.9</t>
  </si>
  <si>
    <t>BICICLETA ERGOMET</t>
  </si>
  <si>
    <t>DEFIBRILATOR</t>
  </si>
  <si>
    <t>ELECTROCARDIOGRAF</t>
  </si>
  <si>
    <t>SYRINGE PUMP-CE</t>
  </si>
  <si>
    <t>INJECTOMAT SN- 50C6 SERIA 0259170616A01691 INV</t>
  </si>
  <si>
    <t>MONITOR EKG RESPIRATION SPO2 NBP</t>
  </si>
  <si>
    <t xml:space="preserve">BANCUTA METAL </t>
  </si>
  <si>
    <t xml:space="preserve">CANAPEA CONSULTATII </t>
  </si>
  <si>
    <t xml:space="preserve">CANAPEA DE 1 PERS </t>
  </si>
  <si>
    <t xml:space="preserve">CANTAR MECANIC  TALIOMETRU </t>
  </si>
  <si>
    <t xml:space="preserve">CEARCEAF PAT </t>
  </si>
  <si>
    <t xml:space="preserve">CITITOR CARD SANATATE READER  </t>
  </si>
  <si>
    <t xml:space="preserve">CITITOR  CARD  OMNIKEY </t>
  </si>
  <si>
    <t xml:space="preserve">CASOLETA 14 </t>
  </si>
  <si>
    <t>CASOLETA STERILIZARE 290*160</t>
  </si>
  <si>
    <t>CASOLETA STERILIZARE 120*120</t>
  </si>
  <si>
    <t>CASOLETA STERILIZ 190*140</t>
  </si>
  <si>
    <t>CASOLETA STERILIZARE 80*80</t>
  </si>
  <si>
    <t xml:space="preserve">CASOLETE STERILIZARE </t>
  </si>
  <si>
    <t xml:space="preserve">CASOLETA CU CAPAC </t>
  </si>
  <si>
    <t>CASOLETA STERILIZ INOX 290*240</t>
  </si>
  <si>
    <t>CUTIE INSTRUMENTE 30 CM</t>
  </si>
  <si>
    <t>CUTIE INSTRUMENTE 40 CM</t>
  </si>
  <si>
    <t xml:space="preserve">CUTIE INSTRUMENTE 32 CM </t>
  </si>
  <si>
    <t>CUTIE INSTRUMENTE 300*150*60</t>
  </si>
  <si>
    <t xml:space="preserve">CUTIE INSTRUM NEPERFORATA </t>
  </si>
  <si>
    <t>CUTIE INSTRUMENTE 42</t>
  </si>
  <si>
    <t xml:space="preserve">DEPARTATOR REEV </t>
  </si>
  <si>
    <t xml:space="preserve">FOARFECA CHIRURGICALE </t>
  </si>
  <si>
    <t xml:space="preserve">FURTUN HIDRANT TIP C  RACORD </t>
  </si>
  <si>
    <t xml:space="preserve">FILTRU TEXTIL </t>
  </si>
  <si>
    <t>IMPRIMANTA SAMS ML 1670</t>
  </si>
  <si>
    <t>IMPRIMANTA CANON LBP6030</t>
  </si>
  <si>
    <t>IMPPRIMANTA CANON LB30</t>
  </si>
  <si>
    <t xml:space="preserve">IMPRIMANTA LEXMARK </t>
  </si>
  <si>
    <t xml:space="preserve">MONITOR 18.5LG  LED </t>
  </si>
  <si>
    <t>MONITOR 18,5 AOC</t>
  </si>
  <si>
    <t xml:space="preserve">PERDELE RELON </t>
  </si>
  <si>
    <t>PERDELE DOC VERZI</t>
  </si>
  <si>
    <t>PROSOP</t>
  </si>
  <si>
    <t xml:space="preserve">PENSE PEAN </t>
  </si>
  <si>
    <t xml:space="preserve">PENSE KOCHER DREAPTA </t>
  </si>
  <si>
    <t xml:space="preserve">PENSE 2-3 DINTI </t>
  </si>
  <si>
    <t>PENSE MOSQUITO</t>
  </si>
  <si>
    <t xml:space="preserve">PENSE ANATOMICE </t>
  </si>
  <si>
    <t>PENSA INTRAPINION</t>
  </si>
  <si>
    <t>SINOPTOFOR</t>
  </si>
  <si>
    <t xml:space="preserve">SISTEM CALCUL DUAL CORE </t>
  </si>
  <si>
    <t xml:space="preserve">SISTEM  CALCUL INTEL PENTIUM </t>
  </si>
  <si>
    <t xml:space="preserve"> STAMPILA ROTUNDA </t>
  </si>
  <si>
    <t>STAMPILA  R30</t>
  </si>
  <si>
    <t xml:space="preserve">SCARITA 2 TREPTE </t>
  </si>
  <si>
    <t>SPECULI NAZALI</t>
  </si>
  <si>
    <t xml:space="preserve">SCAUN DIFERIT </t>
  </si>
  <si>
    <t>SCAUN VIZITATOR</t>
  </si>
  <si>
    <t>SCAUNE DIFERITE</t>
  </si>
  <si>
    <t xml:space="preserve">SCAUNE DIFERITE </t>
  </si>
  <si>
    <t>TENSIOMETRU ANEROID</t>
  </si>
  <si>
    <t>TENSIOMETRU CU MANOMETRU SI S</t>
  </si>
  <si>
    <t>VALVE VAGINALE</t>
  </si>
  <si>
    <t xml:space="preserve">VALVE KRISSLER </t>
  </si>
  <si>
    <t>abrich</t>
  </si>
  <si>
    <t>Dulap metal 2 usi</t>
  </si>
  <si>
    <t>Fierastrau circular</t>
  </si>
  <si>
    <t>cisme electroizolante</t>
  </si>
  <si>
    <t>fiset metal</t>
  </si>
  <si>
    <t>manusi electroizolante</t>
  </si>
  <si>
    <t>radiator electric ulei</t>
  </si>
  <si>
    <t>stingator incendii</t>
  </si>
  <si>
    <t>APARAT ASPIRANT</t>
  </si>
  <si>
    <t>APARAT CHIR. DE PICIOR</t>
  </si>
  <si>
    <t>APARAT UKL</t>
  </si>
  <si>
    <t>APARAT ULTRAVIOLETE</t>
  </si>
  <si>
    <t>ARAGAZ 4 OCHIURI</t>
  </si>
  <si>
    <t>BLOC CLIPSURI</t>
  </si>
  <si>
    <t>CANAPEA CONSULTATIE</t>
  </si>
  <si>
    <t>CANAPEA M.P.1 PERSOANA</t>
  </si>
  <si>
    <t>CHEIE TUBULARA</t>
  </si>
  <si>
    <t>CLESTE CIUPIT OS</t>
  </si>
  <si>
    <t>CUTIE TRUSA OSTEOSINTEZA</t>
  </si>
  <si>
    <t>DALTA SCOBITA</t>
  </si>
  <si>
    <t>DEPARTATOR ADSON</t>
  </si>
  <si>
    <t>DEPARTATOR FINOCHETO</t>
  </si>
  <si>
    <t>DULAP VESTIAR 1 USA</t>
  </si>
  <si>
    <t>DULAP VESTIAR COPII</t>
  </si>
  <si>
    <t>DULAP GARDEROBA 3 USI LEMN</t>
  </si>
  <si>
    <t>ETUVA TERMOREGLABILA</t>
  </si>
  <si>
    <t>FIERASTRAU AMPUTATIE</t>
  </si>
  <si>
    <t>FIERASTRAU CHIRURGICAL</t>
  </si>
  <si>
    <t>LAMPA SCIALITICA 9 FARURI</t>
  </si>
  <si>
    <t>LAMPA STERILIZARE CU UV-OF.STOCARE</t>
  </si>
  <si>
    <t>LAMPA STERILIZARE UV</t>
  </si>
  <si>
    <t>LAMPA UV</t>
  </si>
  <si>
    <t>LAVOAR APA STERILA-BM</t>
  </si>
  <si>
    <t>MASA BLAT INOX 0,90MM</t>
  </si>
  <si>
    <t>MASA BLAT INOX CU SERTARE</t>
  </si>
  <si>
    <t>MASA METAL CU BLAT INOX</t>
  </si>
  <si>
    <t>MASA OPERATIE TRANSPORT</t>
  </si>
  <si>
    <t>MASA OPERATIE -SP</t>
  </si>
  <si>
    <t>MASA ORTOPEDIE</t>
  </si>
  <si>
    <t>MASA PREPARAT GIPS</t>
  </si>
  <si>
    <t>MASUTA SALA OPERATIE</t>
  </si>
  <si>
    <t>PENSA LAPAROSCOP</t>
  </si>
  <si>
    <t>PENSE CIUPIT CRANIU</t>
  </si>
  <si>
    <t>PENSE CIUPIT OS</t>
  </si>
  <si>
    <t>PENSE CONFECTIONAT CLIPSURI</t>
  </si>
  <si>
    <t>PENSE T.P</t>
  </si>
  <si>
    <t>POTCOAVE</t>
  </si>
  <si>
    <t>PUPINEL ELECTRIC</t>
  </si>
  <si>
    <t>RAFTURI INZIDITE</t>
  </si>
  <si>
    <t>RECTOSCOP</t>
  </si>
  <si>
    <t>SPALATOR INOX 2 CUVE</t>
  </si>
  <si>
    <t>SPALATOR INOX CU 2 CUVE</t>
  </si>
  <si>
    <t>STATIV APARATURA (TATIANA)</t>
  </si>
  <si>
    <t>STERILIZATOR ELECTRIC</t>
  </si>
  <si>
    <t>TAVA MOBILA PE ROTI</t>
  </si>
  <si>
    <t>TREPAN CU ACESORII</t>
  </si>
  <si>
    <t>TRUSA CHIRURGICALA</t>
  </si>
  <si>
    <t>AC DECHAMP</t>
  </si>
  <si>
    <t>AC REVERDIN</t>
  </si>
  <si>
    <t>ANUSCOP</t>
  </si>
  <si>
    <t>BISTURIU CHIRURGIE</t>
  </si>
  <si>
    <t>BUTELIE ARAGAZ</t>
  </si>
  <si>
    <t>CADITA PLASTIC</t>
  </si>
  <si>
    <t>CASOLETA STERILIZARE 24CM-MAN</t>
  </si>
  <si>
    <t>CEARCEAF PAT</t>
  </si>
  <si>
    <t>CEAS BUTELIE ARAGAZ</t>
  </si>
  <si>
    <t>CHEIE POTCOAVA</t>
  </si>
  <si>
    <t>CHIURETA WOLKMAN FIG. 1 -MAN</t>
  </si>
  <si>
    <t>CHIURETA WOLKMAN FIG. 7 -MAN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</si>
</sst>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0.0000"/>
    <numFmt numFmtId="186" formatCode="mmm\-yyyy"/>
  </numFmts>
  <fonts count="4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name val="Arial Black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2" fontId="1" fillId="34" borderId="11" xfId="0" applyNumberFormat="1" applyFont="1" applyFill="1" applyBorder="1" applyAlignment="1">
      <alignment horizontal="center"/>
    </xf>
    <xf numFmtId="9" fontId="2" fillId="34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9" fontId="2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9" fontId="2" fillId="34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9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1" fillId="34" borderId="17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1" fillId="34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" fontId="1" fillId="34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2" fillId="0" borderId="10" xfId="57" applyFont="1" applyFill="1" applyBorder="1">
      <alignment/>
      <protection/>
    </xf>
    <xf numFmtId="0" fontId="2" fillId="0" borderId="12" xfId="57" applyFont="1" applyFill="1" applyBorder="1">
      <alignment/>
      <protection/>
    </xf>
    <xf numFmtId="0" fontId="1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0" borderId="10" xfId="58" applyFont="1" applyFill="1" applyBorder="1">
      <alignment/>
      <protection/>
    </xf>
    <xf numFmtId="0" fontId="2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" fontId="2" fillId="0" borderId="10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17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16" fontId="2" fillId="0" borderId="1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top"/>
    </xf>
    <xf numFmtId="0" fontId="1" fillId="34" borderId="11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0" xfId="57" applyFont="1" applyFill="1" applyBorder="1" applyAlignment="1">
      <alignment horizontal="center"/>
      <protection/>
    </xf>
    <xf numFmtId="0" fontId="2" fillId="0" borderId="16" xfId="57" applyFont="1" applyFill="1" applyBorder="1" applyAlignment="1">
      <alignment horizontal="center"/>
      <protection/>
    </xf>
    <xf numFmtId="0" fontId="2" fillId="0" borderId="15" xfId="57" applyFont="1" applyFill="1" applyBorder="1" applyAlignment="1">
      <alignment horizontal="center"/>
      <protection/>
    </xf>
    <xf numFmtId="0" fontId="2" fillId="0" borderId="12" xfId="57" applyFont="1" applyFill="1" applyBorder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2" fillId="33" borderId="10" xfId="57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shrinkToFit="1"/>
    </xf>
    <xf numFmtId="0" fontId="2" fillId="0" borderId="19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33" borderId="16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top"/>
    </xf>
    <xf numFmtId="0" fontId="2" fillId="34" borderId="19" xfId="0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9" fontId="1" fillId="34" borderId="14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9" fontId="2" fillId="33" borderId="14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/>
    </xf>
    <xf numFmtId="14" fontId="2" fillId="33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7" fillId="34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 shrinkToFit="1"/>
    </xf>
    <xf numFmtId="0" fontId="2" fillId="0" borderId="10" xfId="58" applyFont="1" applyFill="1" applyBorder="1" applyAlignment="1">
      <alignment horizontal="center" wrapText="1"/>
      <protection/>
    </xf>
    <xf numFmtId="0" fontId="2" fillId="33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35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0"/>
  <sheetViews>
    <sheetView zoomScalePageLayoutView="0" workbookViewId="0" topLeftCell="A283">
      <selection activeCell="A295" sqref="A295:J302"/>
    </sheetView>
  </sheetViews>
  <sheetFormatPr defaultColWidth="9.140625" defaultRowHeight="12.75"/>
  <cols>
    <col min="1" max="1" width="6.28125" style="0" customWidth="1"/>
    <col min="2" max="2" width="20.28125" style="0" customWidth="1"/>
    <col min="3" max="3" width="6.140625" style="0" customWidth="1"/>
    <col min="4" max="4" width="33.7109375" style="0" customWidth="1"/>
    <col min="5" max="5" width="9.00390625" style="0" customWidth="1"/>
    <col min="6" max="6" width="7.7109375" style="0" customWidth="1"/>
    <col min="7" max="7" width="5.00390625" style="0" customWidth="1"/>
    <col min="8" max="8" width="8.7109375" style="0" customWidth="1"/>
    <col min="9" max="9" width="10.421875" style="0" customWidth="1"/>
    <col min="10" max="10" width="10.8515625" style="0" customWidth="1"/>
    <col min="11" max="11" width="7.28125" style="0" customWidth="1"/>
  </cols>
  <sheetData>
    <row r="1" spans="1:12" ht="12.75">
      <c r="A1" s="1" t="s">
        <v>156</v>
      </c>
      <c r="B1" s="1"/>
      <c r="C1" s="1"/>
      <c r="D1" s="1"/>
      <c r="E1" s="4"/>
      <c r="F1" s="4"/>
      <c r="G1" s="4"/>
      <c r="H1" s="4"/>
      <c r="I1" s="4"/>
      <c r="J1" s="4"/>
      <c r="K1" s="4"/>
      <c r="L1" s="4"/>
    </row>
    <row r="2" spans="1:12" ht="12.75">
      <c r="A2" s="1" t="s">
        <v>157</v>
      </c>
      <c r="B2" s="1"/>
      <c r="C2" s="1"/>
      <c r="D2" s="1"/>
      <c r="E2" s="170"/>
      <c r="F2" s="170"/>
      <c r="G2" s="170"/>
      <c r="H2" s="170"/>
      <c r="I2" s="170"/>
      <c r="J2" s="170"/>
      <c r="K2" s="170"/>
      <c r="L2" s="170"/>
    </row>
    <row r="3" spans="1:12" ht="12.75">
      <c r="A3" s="1"/>
      <c r="B3" s="1"/>
      <c r="C3" s="1"/>
      <c r="D3" s="1"/>
      <c r="E3" s="170"/>
      <c r="F3" s="170"/>
      <c r="G3" s="170"/>
      <c r="H3" s="170"/>
      <c r="I3" s="170"/>
      <c r="J3" s="170"/>
      <c r="K3" s="170"/>
      <c r="L3" s="170"/>
    </row>
    <row r="4" spans="1:12" ht="12.75">
      <c r="A4" s="1"/>
      <c r="B4" s="1" t="s">
        <v>140</v>
      </c>
      <c r="C4" s="1"/>
      <c r="D4" s="1"/>
      <c r="E4" s="1"/>
      <c r="F4" s="1"/>
      <c r="G4" s="1"/>
      <c r="H4" s="1"/>
      <c r="I4" s="1"/>
      <c r="J4" s="1"/>
      <c r="K4" s="170"/>
      <c r="L4" s="1"/>
    </row>
    <row r="5" spans="1:12" ht="12.75">
      <c r="A5" s="1"/>
      <c r="B5" s="1" t="s">
        <v>165</v>
      </c>
      <c r="C5" s="1"/>
      <c r="D5" s="1"/>
      <c r="E5" s="1"/>
      <c r="F5" s="1"/>
      <c r="G5" s="1"/>
      <c r="H5" s="1"/>
      <c r="I5" s="1"/>
      <c r="J5" s="1"/>
      <c r="K5" s="170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70"/>
      <c r="L6" s="1"/>
    </row>
    <row r="7" spans="1:12" ht="12.75">
      <c r="A7" s="1"/>
      <c r="B7" s="1" t="s">
        <v>169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9" t="s">
        <v>141</v>
      </c>
      <c r="B8" s="10" t="s">
        <v>142</v>
      </c>
      <c r="C8" s="9" t="s">
        <v>163</v>
      </c>
      <c r="D8" s="9" t="s">
        <v>143</v>
      </c>
      <c r="E8" s="9" t="s">
        <v>144</v>
      </c>
      <c r="F8" s="9" t="s">
        <v>145</v>
      </c>
      <c r="G8" s="9" t="s">
        <v>164</v>
      </c>
      <c r="H8" s="9" t="s">
        <v>392</v>
      </c>
      <c r="I8" s="9" t="s">
        <v>146</v>
      </c>
      <c r="J8" s="9" t="s">
        <v>147</v>
      </c>
      <c r="K8" s="9" t="s">
        <v>148</v>
      </c>
      <c r="L8" s="11" t="s">
        <v>149</v>
      </c>
    </row>
    <row r="9" spans="1:12" ht="12.75">
      <c r="A9" s="12"/>
      <c r="B9" s="12"/>
      <c r="C9" s="12"/>
      <c r="D9" s="12"/>
      <c r="E9" s="12" t="s">
        <v>150</v>
      </c>
      <c r="F9" s="12" t="s">
        <v>151</v>
      </c>
      <c r="G9" s="12"/>
      <c r="H9" s="12"/>
      <c r="I9" s="12" t="s">
        <v>152</v>
      </c>
      <c r="J9" s="12" t="s">
        <v>153</v>
      </c>
      <c r="K9" s="12" t="s">
        <v>154</v>
      </c>
      <c r="L9" s="13" t="s">
        <v>155</v>
      </c>
    </row>
    <row r="10" spans="1:12" s="16" customFormat="1" ht="40.5" customHeight="1">
      <c r="A10" s="93">
        <v>1</v>
      </c>
      <c r="B10" s="17" t="s">
        <v>275</v>
      </c>
      <c r="C10" s="46">
        <v>6133</v>
      </c>
      <c r="D10" s="52" t="s">
        <v>273</v>
      </c>
      <c r="E10" s="51" t="s">
        <v>313</v>
      </c>
      <c r="F10" s="51">
        <v>35712</v>
      </c>
      <c r="G10" s="51">
        <v>1</v>
      </c>
      <c r="H10" s="51">
        <v>3179.36</v>
      </c>
      <c r="I10" s="51">
        <f>G10*H10</f>
        <v>3179.36</v>
      </c>
      <c r="J10" s="215">
        <v>40190</v>
      </c>
      <c r="K10" s="55">
        <v>2</v>
      </c>
      <c r="L10" s="56">
        <v>1</v>
      </c>
    </row>
    <row r="11" spans="1:12" s="16" customFormat="1" ht="33.75">
      <c r="A11" s="93">
        <v>2</v>
      </c>
      <c r="B11" s="17" t="s">
        <v>275</v>
      </c>
      <c r="C11" s="46">
        <v>6133</v>
      </c>
      <c r="D11" s="52" t="s">
        <v>273</v>
      </c>
      <c r="E11" s="51" t="s">
        <v>313</v>
      </c>
      <c r="F11" s="51">
        <v>35705</v>
      </c>
      <c r="G11" s="51">
        <v>1</v>
      </c>
      <c r="H11" s="51">
        <v>3179.36</v>
      </c>
      <c r="I11" s="51">
        <f>G11*H11</f>
        <v>3179.36</v>
      </c>
      <c r="J11" s="215">
        <v>40190</v>
      </c>
      <c r="K11" s="55">
        <v>2</v>
      </c>
      <c r="L11" s="56">
        <v>1</v>
      </c>
    </row>
    <row r="12" spans="1:12" s="16" customFormat="1" ht="12.75">
      <c r="A12" s="93">
        <v>3</v>
      </c>
      <c r="B12" s="17" t="s">
        <v>275</v>
      </c>
      <c r="C12" s="46">
        <v>6078</v>
      </c>
      <c r="D12" s="51" t="s">
        <v>274</v>
      </c>
      <c r="E12" s="51" t="s">
        <v>312</v>
      </c>
      <c r="F12" s="51">
        <v>3643</v>
      </c>
      <c r="G12" s="51">
        <v>1</v>
      </c>
      <c r="H12" s="51">
        <v>12810.97</v>
      </c>
      <c r="I12" s="51">
        <f>G12*H12</f>
        <v>12810.97</v>
      </c>
      <c r="J12" s="215">
        <v>40555</v>
      </c>
      <c r="K12" s="55">
        <v>12</v>
      </c>
      <c r="L12" s="56">
        <v>1</v>
      </c>
    </row>
    <row r="13" spans="1:12" s="16" customFormat="1" ht="12.75">
      <c r="A13" s="12"/>
      <c r="B13" s="25"/>
      <c r="C13" s="47"/>
      <c r="D13" s="53"/>
      <c r="E13" s="25"/>
      <c r="F13" s="53"/>
      <c r="G13" s="25"/>
      <c r="H13" s="60"/>
      <c r="I13" s="88">
        <f>SUM(I10:I12)</f>
        <v>19169.69</v>
      </c>
      <c r="J13" s="25"/>
      <c r="K13" s="25"/>
      <c r="L13" s="58"/>
    </row>
    <row r="14" spans="1:12" s="16" customFormat="1" ht="12.75">
      <c r="A14" s="93">
        <v>1</v>
      </c>
      <c r="B14" s="38" t="s">
        <v>300</v>
      </c>
      <c r="C14" s="50">
        <v>1071</v>
      </c>
      <c r="D14" s="48" t="s">
        <v>301</v>
      </c>
      <c r="E14" s="33" t="s">
        <v>312</v>
      </c>
      <c r="F14" s="50">
        <v>2260374</v>
      </c>
      <c r="G14" s="33">
        <v>1</v>
      </c>
      <c r="H14" s="61">
        <v>11821</v>
      </c>
      <c r="I14" s="51">
        <f aca="true" t="shared" si="0" ref="I14:I29">G14*H14</f>
        <v>11821</v>
      </c>
      <c r="J14" s="167">
        <v>39094</v>
      </c>
      <c r="K14" s="38">
        <v>8</v>
      </c>
      <c r="L14" s="168">
        <v>1</v>
      </c>
    </row>
    <row r="15" spans="1:12" s="16" customFormat="1" ht="12.75">
      <c r="A15" s="93">
        <v>2</v>
      </c>
      <c r="B15" s="38" t="s">
        <v>300</v>
      </c>
      <c r="C15" s="50">
        <v>1721</v>
      </c>
      <c r="D15" s="48" t="s">
        <v>302</v>
      </c>
      <c r="E15" s="33" t="s">
        <v>312</v>
      </c>
      <c r="F15" s="50">
        <v>2260287</v>
      </c>
      <c r="G15" s="33">
        <v>1</v>
      </c>
      <c r="H15" s="61">
        <v>75989</v>
      </c>
      <c r="I15" s="51">
        <f t="shared" si="0"/>
        <v>75989</v>
      </c>
      <c r="J15" s="167">
        <v>39091</v>
      </c>
      <c r="K15" s="38">
        <v>8</v>
      </c>
      <c r="L15" s="168">
        <v>1</v>
      </c>
    </row>
    <row r="16" spans="1:12" s="16" customFormat="1" ht="12.75">
      <c r="A16" s="93">
        <v>3</v>
      </c>
      <c r="B16" s="38" t="s">
        <v>300</v>
      </c>
      <c r="C16" s="50">
        <v>4824</v>
      </c>
      <c r="D16" s="48" t="s">
        <v>303</v>
      </c>
      <c r="E16" s="33" t="s">
        <v>312</v>
      </c>
      <c r="F16" s="50">
        <v>2260258</v>
      </c>
      <c r="G16" s="33">
        <v>1</v>
      </c>
      <c r="H16" s="61">
        <v>3198</v>
      </c>
      <c r="I16" s="51">
        <f t="shared" si="0"/>
        <v>3198</v>
      </c>
      <c r="J16" s="167">
        <v>39450</v>
      </c>
      <c r="K16" s="38">
        <v>8</v>
      </c>
      <c r="L16" s="168">
        <v>1</v>
      </c>
    </row>
    <row r="17" spans="1:12" s="16" customFormat="1" ht="12.75">
      <c r="A17" s="93">
        <v>4</v>
      </c>
      <c r="B17" s="38" t="s">
        <v>300</v>
      </c>
      <c r="C17" s="50">
        <v>4825</v>
      </c>
      <c r="D17" s="49" t="s">
        <v>303</v>
      </c>
      <c r="E17" s="33" t="s">
        <v>312</v>
      </c>
      <c r="F17" s="50">
        <v>2260259</v>
      </c>
      <c r="G17" s="33">
        <v>1</v>
      </c>
      <c r="H17" s="62">
        <v>3198</v>
      </c>
      <c r="I17" s="51">
        <f t="shared" si="0"/>
        <v>3198</v>
      </c>
      <c r="J17" s="167">
        <v>39450</v>
      </c>
      <c r="K17" s="38">
        <v>8</v>
      </c>
      <c r="L17" s="168">
        <v>1</v>
      </c>
    </row>
    <row r="18" spans="1:12" s="16" customFormat="1" ht="12.75">
      <c r="A18" s="93">
        <v>5</v>
      </c>
      <c r="B18" s="38" t="s">
        <v>300</v>
      </c>
      <c r="C18" s="50">
        <v>3422</v>
      </c>
      <c r="D18" s="49" t="s">
        <v>304</v>
      </c>
      <c r="E18" s="33" t="s">
        <v>312</v>
      </c>
      <c r="F18" s="50">
        <v>36627</v>
      </c>
      <c r="G18" s="33">
        <v>1</v>
      </c>
      <c r="H18" s="62">
        <v>1100</v>
      </c>
      <c r="I18" s="51">
        <f t="shared" si="0"/>
        <v>1100</v>
      </c>
      <c r="J18" s="167">
        <v>41281</v>
      </c>
      <c r="K18" s="38">
        <v>6</v>
      </c>
      <c r="L18" s="168">
        <v>1</v>
      </c>
    </row>
    <row r="19" spans="1:12" s="16" customFormat="1" ht="12.75">
      <c r="A19" s="93">
        <v>6</v>
      </c>
      <c r="B19" s="38" t="s">
        <v>300</v>
      </c>
      <c r="C19" s="50">
        <v>4762</v>
      </c>
      <c r="D19" s="49" t="s">
        <v>305</v>
      </c>
      <c r="E19" s="33" t="s">
        <v>312</v>
      </c>
      <c r="F19" s="50">
        <v>36541</v>
      </c>
      <c r="G19" s="33">
        <v>1</v>
      </c>
      <c r="H19" s="62">
        <v>3200</v>
      </c>
      <c r="I19" s="51">
        <f t="shared" si="0"/>
        <v>3200</v>
      </c>
      <c r="J19" s="167">
        <v>40918</v>
      </c>
      <c r="K19" s="38">
        <v>9</v>
      </c>
      <c r="L19" s="168">
        <v>1</v>
      </c>
    </row>
    <row r="20" spans="1:12" s="16" customFormat="1" ht="12.75">
      <c r="A20" s="93">
        <v>7</v>
      </c>
      <c r="B20" s="38" t="s">
        <v>300</v>
      </c>
      <c r="C20" s="50">
        <v>7110</v>
      </c>
      <c r="D20" s="49" t="s">
        <v>306</v>
      </c>
      <c r="E20" s="33" t="s">
        <v>312</v>
      </c>
      <c r="F20" s="50">
        <v>856020</v>
      </c>
      <c r="G20" s="33">
        <v>1</v>
      </c>
      <c r="H20" s="62">
        <v>7852.63</v>
      </c>
      <c r="I20" s="51">
        <f t="shared" si="0"/>
        <v>7852.63</v>
      </c>
      <c r="J20" s="167">
        <v>39091</v>
      </c>
      <c r="K20" s="38">
        <v>8</v>
      </c>
      <c r="L20" s="168">
        <v>1</v>
      </c>
    </row>
    <row r="21" spans="1:12" s="16" customFormat="1" ht="12.75">
      <c r="A21" s="93">
        <v>8</v>
      </c>
      <c r="B21" s="38" t="s">
        <v>300</v>
      </c>
      <c r="C21" s="50">
        <v>1721</v>
      </c>
      <c r="D21" s="49" t="s">
        <v>307</v>
      </c>
      <c r="E21" s="33" t="s">
        <v>312</v>
      </c>
      <c r="F21" s="50">
        <v>2260287</v>
      </c>
      <c r="G21" s="33">
        <v>1</v>
      </c>
      <c r="H21" s="62">
        <v>75989</v>
      </c>
      <c r="I21" s="51">
        <f t="shared" si="0"/>
        <v>75989</v>
      </c>
      <c r="J21" s="167">
        <v>39091</v>
      </c>
      <c r="K21" s="38">
        <v>9</v>
      </c>
      <c r="L21" s="168">
        <v>1</v>
      </c>
    </row>
    <row r="22" spans="1:12" s="16" customFormat="1" ht="12.75">
      <c r="A22" s="93">
        <v>9</v>
      </c>
      <c r="B22" s="38" t="s">
        <v>300</v>
      </c>
      <c r="C22" s="50">
        <v>3501</v>
      </c>
      <c r="D22" s="49" t="s">
        <v>308</v>
      </c>
      <c r="E22" s="33" t="s">
        <v>312</v>
      </c>
      <c r="F22" s="50">
        <v>2260209</v>
      </c>
      <c r="G22" s="33">
        <v>1</v>
      </c>
      <c r="H22" s="62">
        <v>3256.94</v>
      </c>
      <c r="I22" s="51">
        <f t="shared" si="0"/>
        <v>3256.94</v>
      </c>
      <c r="J22" s="167">
        <v>39087</v>
      </c>
      <c r="K22" s="38">
        <v>9</v>
      </c>
      <c r="L22" s="168">
        <v>1</v>
      </c>
    </row>
    <row r="23" spans="1:12" s="16" customFormat="1" ht="12.75">
      <c r="A23" s="93">
        <v>10</v>
      </c>
      <c r="B23" s="38" t="s">
        <v>300</v>
      </c>
      <c r="C23" s="50">
        <v>4821</v>
      </c>
      <c r="D23" s="49" t="s">
        <v>303</v>
      </c>
      <c r="E23" s="33" t="s">
        <v>312</v>
      </c>
      <c r="F23" s="50">
        <v>2260255</v>
      </c>
      <c r="G23" s="33">
        <v>1</v>
      </c>
      <c r="H23" s="62">
        <v>3198</v>
      </c>
      <c r="I23" s="51">
        <f t="shared" si="0"/>
        <v>3198</v>
      </c>
      <c r="J23" s="167">
        <v>39454</v>
      </c>
      <c r="K23" s="38">
        <v>8</v>
      </c>
      <c r="L23" s="168">
        <v>1</v>
      </c>
    </row>
    <row r="24" spans="1:12" s="16" customFormat="1" ht="12.75">
      <c r="A24" s="93">
        <v>11</v>
      </c>
      <c r="B24" s="38" t="s">
        <v>300</v>
      </c>
      <c r="C24" s="50">
        <v>4820</v>
      </c>
      <c r="D24" s="49" t="s">
        <v>303</v>
      </c>
      <c r="E24" s="33" t="s">
        <v>312</v>
      </c>
      <c r="F24" s="50">
        <v>2260254</v>
      </c>
      <c r="G24" s="33">
        <v>1</v>
      </c>
      <c r="H24" s="62">
        <v>3198</v>
      </c>
      <c r="I24" s="51">
        <f t="shared" si="0"/>
        <v>3198</v>
      </c>
      <c r="J24" s="167">
        <v>39454</v>
      </c>
      <c r="K24" s="38">
        <v>8</v>
      </c>
      <c r="L24" s="168">
        <v>1</v>
      </c>
    </row>
    <row r="25" spans="1:12" s="16" customFormat="1" ht="12.75">
      <c r="A25" s="93">
        <v>12</v>
      </c>
      <c r="B25" s="38" t="s">
        <v>300</v>
      </c>
      <c r="C25" s="50">
        <v>4823</v>
      </c>
      <c r="D25" s="49" t="s">
        <v>303</v>
      </c>
      <c r="E25" s="33" t="s">
        <v>312</v>
      </c>
      <c r="F25" s="50">
        <v>2260257</v>
      </c>
      <c r="G25" s="33">
        <v>1</v>
      </c>
      <c r="H25" s="62">
        <v>3198</v>
      </c>
      <c r="I25" s="51">
        <f t="shared" si="0"/>
        <v>3198</v>
      </c>
      <c r="J25" s="167">
        <v>39454</v>
      </c>
      <c r="K25" s="38">
        <v>8</v>
      </c>
      <c r="L25" s="168">
        <v>1</v>
      </c>
    </row>
    <row r="26" spans="1:12" s="16" customFormat="1" ht="12.75">
      <c r="A26" s="93">
        <v>13</v>
      </c>
      <c r="B26" s="38" t="s">
        <v>300</v>
      </c>
      <c r="C26" s="50">
        <v>4981</v>
      </c>
      <c r="D26" s="49" t="s">
        <v>309</v>
      </c>
      <c r="E26" s="33" t="s">
        <v>312</v>
      </c>
      <c r="F26" s="50">
        <v>2260242</v>
      </c>
      <c r="G26" s="33">
        <v>1</v>
      </c>
      <c r="H26" s="62">
        <v>4336.87</v>
      </c>
      <c r="I26" s="51">
        <f t="shared" si="0"/>
        <v>4336.87</v>
      </c>
      <c r="J26" s="167">
        <v>39454</v>
      </c>
      <c r="K26" s="38">
        <v>8</v>
      </c>
      <c r="L26" s="168">
        <v>1</v>
      </c>
    </row>
    <row r="27" spans="1:12" s="16" customFormat="1" ht="12.75">
      <c r="A27" s="93">
        <v>14</v>
      </c>
      <c r="B27" s="38" t="s">
        <v>300</v>
      </c>
      <c r="C27" s="50">
        <v>1340</v>
      </c>
      <c r="D27" s="49" t="s">
        <v>310</v>
      </c>
      <c r="E27" s="33" t="s">
        <v>312</v>
      </c>
      <c r="F27" s="50">
        <v>2260294</v>
      </c>
      <c r="G27" s="33">
        <v>1</v>
      </c>
      <c r="H27" s="62">
        <v>23700</v>
      </c>
      <c r="I27" s="51">
        <f t="shared" si="0"/>
        <v>23700</v>
      </c>
      <c r="J27" s="167">
        <v>37681</v>
      </c>
      <c r="K27" s="38">
        <v>8</v>
      </c>
      <c r="L27" s="168">
        <v>1</v>
      </c>
    </row>
    <row r="28" spans="1:12" s="16" customFormat="1" ht="12.75">
      <c r="A28" s="93">
        <v>15</v>
      </c>
      <c r="B28" s="38" t="s">
        <v>300</v>
      </c>
      <c r="C28" s="50">
        <v>1342</v>
      </c>
      <c r="D28" s="49" t="s">
        <v>311</v>
      </c>
      <c r="E28" s="33" t="s">
        <v>312</v>
      </c>
      <c r="F28" s="50">
        <v>2260291</v>
      </c>
      <c r="G28" s="33">
        <v>1</v>
      </c>
      <c r="H28" s="62">
        <v>51771</v>
      </c>
      <c r="I28" s="51">
        <f t="shared" si="0"/>
        <v>51771</v>
      </c>
      <c r="J28" s="167">
        <v>39091</v>
      </c>
      <c r="K28" s="38">
        <v>8</v>
      </c>
      <c r="L28" s="168">
        <v>1</v>
      </c>
    </row>
    <row r="29" spans="1:12" s="16" customFormat="1" ht="12.75">
      <c r="A29" s="93">
        <v>16</v>
      </c>
      <c r="B29" s="38" t="s">
        <v>300</v>
      </c>
      <c r="C29" s="50">
        <v>1341</v>
      </c>
      <c r="D29" s="49" t="s">
        <v>311</v>
      </c>
      <c r="E29" s="33" t="s">
        <v>312</v>
      </c>
      <c r="F29" s="50">
        <v>2260290</v>
      </c>
      <c r="G29" s="33">
        <v>1</v>
      </c>
      <c r="H29" s="62">
        <v>51771</v>
      </c>
      <c r="I29" s="51">
        <f t="shared" si="0"/>
        <v>51771</v>
      </c>
      <c r="J29" s="167">
        <v>39091</v>
      </c>
      <c r="K29" s="38">
        <v>8</v>
      </c>
      <c r="L29" s="168">
        <v>1</v>
      </c>
    </row>
    <row r="30" spans="1:12" s="16" customFormat="1" ht="12.75">
      <c r="A30" s="105"/>
      <c r="B30" s="105"/>
      <c r="C30" s="105"/>
      <c r="D30" s="34"/>
      <c r="E30" s="34"/>
      <c r="F30" s="34"/>
      <c r="G30" s="34"/>
      <c r="H30" s="8"/>
      <c r="I30" s="88">
        <f>SUM(I14:I29)</f>
        <v>326777.44</v>
      </c>
      <c r="J30" s="34"/>
      <c r="K30" s="34"/>
      <c r="L30" s="169"/>
    </row>
    <row r="31" spans="1:12" s="16" customFormat="1" ht="22.5">
      <c r="A31" s="93">
        <v>1</v>
      </c>
      <c r="B31" s="230" t="s">
        <v>347</v>
      </c>
      <c r="C31" s="91">
        <v>4601</v>
      </c>
      <c r="D31" s="87" t="s">
        <v>389</v>
      </c>
      <c r="E31" s="38" t="s">
        <v>312</v>
      </c>
      <c r="F31" s="38"/>
      <c r="G31" s="38">
        <v>1</v>
      </c>
      <c r="H31" s="89">
        <v>54560</v>
      </c>
      <c r="I31" s="51">
        <f>G31*H31</f>
        <v>54560</v>
      </c>
      <c r="J31" s="216">
        <v>40920</v>
      </c>
      <c r="K31" s="38">
        <v>8</v>
      </c>
      <c r="L31" s="168">
        <v>1</v>
      </c>
    </row>
    <row r="32" spans="1:12" s="16" customFormat="1" ht="22.5">
      <c r="A32" s="93">
        <v>2</v>
      </c>
      <c r="B32" s="231" t="s">
        <v>347</v>
      </c>
      <c r="C32" s="91">
        <v>4143</v>
      </c>
      <c r="D32" s="87" t="s">
        <v>390</v>
      </c>
      <c r="E32" s="38" t="s">
        <v>312</v>
      </c>
      <c r="F32" s="38"/>
      <c r="G32" s="38">
        <v>1</v>
      </c>
      <c r="H32" s="89">
        <v>15225.05</v>
      </c>
      <c r="I32" s="51">
        <f>G32*H32</f>
        <v>15225.05</v>
      </c>
      <c r="J32" s="216">
        <v>39093</v>
      </c>
      <c r="K32" s="38">
        <v>8</v>
      </c>
      <c r="L32" s="168">
        <v>1</v>
      </c>
    </row>
    <row r="33" spans="1:12" s="16" customFormat="1" ht="22.5">
      <c r="A33" s="93">
        <v>3</v>
      </c>
      <c r="B33" s="230" t="s">
        <v>347</v>
      </c>
      <c r="C33" s="91">
        <v>2152</v>
      </c>
      <c r="D33" s="87" t="s">
        <v>391</v>
      </c>
      <c r="E33" s="38" t="s">
        <v>312</v>
      </c>
      <c r="F33" s="38"/>
      <c r="G33" s="38">
        <v>1</v>
      </c>
      <c r="H33" s="89">
        <v>3737.73</v>
      </c>
      <c r="I33" s="51">
        <f>G33*H33</f>
        <v>3737.73</v>
      </c>
      <c r="J33" s="216">
        <v>29961</v>
      </c>
      <c r="K33" s="38">
        <v>8</v>
      </c>
      <c r="L33" s="168">
        <v>1</v>
      </c>
    </row>
    <row r="34" spans="1:12" s="16" customFormat="1" ht="12.75">
      <c r="A34" s="105"/>
      <c r="B34" s="105"/>
      <c r="C34" s="105"/>
      <c r="D34" s="34"/>
      <c r="E34" s="34"/>
      <c r="F34" s="34"/>
      <c r="G34" s="34"/>
      <c r="H34" s="34"/>
      <c r="I34" s="88">
        <f>SUM(I31:I33)</f>
        <v>73522.78</v>
      </c>
      <c r="J34" s="34"/>
      <c r="K34" s="34"/>
      <c r="L34" s="169"/>
    </row>
    <row r="35" spans="1:12" s="16" customFormat="1" ht="12.75">
      <c r="A35" s="93">
        <v>1</v>
      </c>
      <c r="B35" s="38" t="s">
        <v>416</v>
      </c>
      <c r="C35" s="61">
        <v>4974</v>
      </c>
      <c r="D35" s="61" t="s">
        <v>417</v>
      </c>
      <c r="E35" s="61" t="s">
        <v>419</v>
      </c>
      <c r="F35" s="91"/>
      <c r="G35" s="61">
        <v>1</v>
      </c>
      <c r="H35" s="61">
        <v>24940.52</v>
      </c>
      <c r="I35" s="166">
        <v>24940.52</v>
      </c>
      <c r="J35" s="217">
        <v>36951</v>
      </c>
      <c r="K35" s="38">
        <v>8</v>
      </c>
      <c r="L35" s="168">
        <v>1</v>
      </c>
    </row>
    <row r="36" spans="1:12" s="16" customFormat="1" ht="12.75">
      <c r="A36" s="93">
        <v>2</v>
      </c>
      <c r="B36" s="38" t="s">
        <v>416</v>
      </c>
      <c r="C36" s="61">
        <v>762</v>
      </c>
      <c r="D36" s="61" t="s">
        <v>418</v>
      </c>
      <c r="E36" s="61" t="s">
        <v>419</v>
      </c>
      <c r="F36" s="91"/>
      <c r="G36" s="61">
        <v>1</v>
      </c>
      <c r="H36" s="61">
        <v>35.136</v>
      </c>
      <c r="I36" s="166">
        <v>35.14</v>
      </c>
      <c r="J36" s="217">
        <v>36951</v>
      </c>
      <c r="K36" s="38">
        <v>8</v>
      </c>
      <c r="L36" s="168">
        <v>1</v>
      </c>
    </row>
    <row r="37" spans="1:12" s="16" customFormat="1" ht="12.75">
      <c r="A37" s="105"/>
      <c r="B37" s="105"/>
      <c r="C37" s="105"/>
      <c r="D37" s="34"/>
      <c r="E37" s="34"/>
      <c r="F37" s="34"/>
      <c r="G37" s="34"/>
      <c r="H37" s="34"/>
      <c r="I37" s="8">
        <v>24975.66</v>
      </c>
      <c r="J37" s="34"/>
      <c r="K37" s="34"/>
      <c r="L37" s="169"/>
    </row>
    <row r="38" spans="1:12" s="16" customFormat="1" ht="12.75">
      <c r="A38" s="93">
        <v>1</v>
      </c>
      <c r="B38" s="38" t="s">
        <v>493</v>
      </c>
      <c r="C38" s="90">
        <v>3171</v>
      </c>
      <c r="D38" s="37" t="s">
        <v>570</v>
      </c>
      <c r="E38" s="38" t="s">
        <v>312</v>
      </c>
      <c r="F38" s="38"/>
      <c r="G38" s="38">
        <v>1</v>
      </c>
      <c r="H38" s="90">
        <v>8919</v>
      </c>
      <c r="I38" s="51">
        <f>G38*H38</f>
        <v>8919</v>
      </c>
      <c r="J38" s="216">
        <v>39459</v>
      </c>
      <c r="K38" s="38">
        <v>8</v>
      </c>
      <c r="L38" s="168">
        <v>1</v>
      </c>
    </row>
    <row r="39" spans="1:12" s="16" customFormat="1" ht="12.75">
      <c r="A39" s="93">
        <v>2</v>
      </c>
      <c r="B39" s="38" t="s">
        <v>493</v>
      </c>
      <c r="C39" s="90">
        <v>2586</v>
      </c>
      <c r="D39" s="37" t="s">
        <v>571</v>
      </c>
      <c r="E39" s="38" t="s">
        <v>312</v>
      </c>
      <c r="F39" s="38"/>
      <c r="G39" s="38">
        <v>1</v>
      </c>
      <c r="H39" s="90">
        <v>2829.18</v>
      </c>
      <c r="I39" s="51">
        <f>G39*H39</f>
        <v>2829.18</v>
      </c>
      <c r="J39" s="216">
        <v>34343</v>
      </c>
      <c r="K39" s="38">
        <v>8</v>
      </c>
      <c r="L39" s="168">
        <v>1</v>
      </c>
    </row>
    <row r="40" spans="1:12" s="16" customFormat="1" ht="12.75">
      <c r="A40" s="12"/>
      <c r="B40" s="12"/>
      <c r="C40" s="12"/>
      <c r="D40" s="25"/>
      <c r="E40" s="25"/>
      <c r="F40" s="25"/>
      <c r="G40" s="25"/>
      <c r="H40" s="25"/>
      <c r="I40" s="88">
        <f>SUM(I38:I39)</f>
        <v>11748.18</v>
      </c>
      <c r="J40" s="34"/>
      <c r="K40" s="34"/>
      <c r="L40" s="58"/>
    </row>
    <row r="41" spans="1:12" s="16" customFormat="1" ht="33.75">
      <c r="A41" s="93">
        <v>1</v>
      </c>
      <c r="B41" s="38" t="s">
        <v>686</v>
      </c>
      <c r="C41" s="93">
        <v>6143</v>
      </c>
      <c r="D41" s="232" t="s">
        <v>688</v>
      </c>
      <c r="E41" s="38" t="s">
        <v>313</v>
      </c>
      <c r="F41" s="38"/>
      <c r="G41" s="38">
        <v>1</v>
      </c>
      <c r="H41" s="107">
        <v>3179.36</v>
      </c>
      <c r="I41" s="51">
        <v>3179.36</v>
      </c>
      <c r="J41" s="216">
        <v>40190</v>
      </c>
      <c r="K41" s="38">
        <v>2</v>
      </c>
      <c r="L41" s="168">
        <v>1</v>
      </c>
    </row>
    <row r="42" spans="1:12" s="16" customFormat="1" ht="12.75">
      <c r="A42" s="93">
        <v>2</v>
      </c>
      <c r="B42" s="38" t="s">
        <v>686</v>
      </c>
      <c r="C42" s="93">
        <v>5627</v>
      </c>
      <c r="D42" s="144" t="s">
        <v>689</v>
      </c>
      <c r="E42" s="38" t="s">
        <v>312</v>
      </c>
      <c r="F42" s="38"/>
      <c r="G42" s="38">
        <v>1</v>
      </c>
      <c r="H42" s="107">
        <v>84787.5</v>
      </c>
      <c r="I42" s="51">
        <v>84787.5</v>
      </c>
      <c r="J42" s="216">
        <v>32874</v>
      </c>
      <c r="K42" s="38">
        <v>8</v>
      </c>
      <c r="L42" s="168">
        <v>1</v>
      </c>
    </row>
    <row r="43" spans="1:12" s="16" customFormat="1" ht="12.75">
      <c r="A43" s="12"/>
      <c r="B43" s="12"/>
      <c r="C43" s="12"/>
      <c r="D43" s="8"/>
      <c r="E43" s="25"/>
      <c r="F43" s="25"/>
      <c r="G43" s="34"/>
      <c r="H43" s="25"/>
      <c r="I43" s="88">
        <f>SUM(I41:I42)</f>
        <v>87966.86</v>
      </c>
      <c r="J43" s="34"/>
      <c r="K43" s="34"/>
      <c r="L43" s="58"/>
    </row>
    <row r="44" spans="1:12" s="121" customFormat="1" ht="12.75">
      <c r="A44" s="93">
        <v>1</v>
      </c>
      <c r="B44" s="38" t="s">
        <v>687</v>
      </c>
      <c r="C44" s="159">
        <v>4776</v>
      </c>
      <c r="D44" s="160" t="s">
        <v>1488</v>
      </c>
      <c r="E44" s="54"/>
      <c r="F44" s="54"/>
      <c r="G44" s="159">
        <v>1</v>
      </c>
      <c r="H44" s="161">
        <v>75193</v>
      </c>
      <c r="I44" s="161">
        <v>75193</v>
      </c>
      <c r="J44" s="216">
        <v>40551</v>
      </c>
      <c r="K44" s="38">
        <v>8</v>
      </c>
      <c r="L44" s="168">
        <v>1</v>
      </c>
    </row>
    <row r="45" spans="1:12" s="121" customFormat="1" ht="12.75">
      <c r="A45" s="93">
        <v>2</v>
      </c>
      <c r="B45" s="38" t="s">
        <v>687</v>
      </c>
      <c r="C45" s="159">
        <v>2154</v>
      </c>
      <c r="D45" s="160" t="s">
        <v>1489</v>
      </c>
      <c r="E45" s="54"/>
      <c r="F45" s="54"/>
      <c r="G45" s="159">
        <v>1</v>
      </c>
      <c r="H45" s="161">
        <v>28310</v>
      </c>
      <c r="I45" s="161">
        <v>28310</v>
      </c>
      <c r="J45" s="216">
        <v>39825</v>
      </c>
      <c r="K45" s="38">
        <v>8</v>
      </c>
      <c r="L45" s="168">
        <v>1</v>
      </c>
    </row>
    <row r="46" spans="1:12" s="121" customFormat="1" ht="12.75">
      <c r="A46" s="93">
        <v>3</v>
      </c>
      <c r="B46" s="38" t="s">
        <v>687</v>
      </c>
      <c r="C46" s="159">
        <v>7181</v>
      </c>
      <c r="D46" s="160" t="s">
        <v>1490</v>
      </c>
      <c r="E46" s="54"/>
      <c r="F46" s="54"/>
      <c r="G46" s="159">
        <v>1</v>
      </c>
      <c r="H46" s="161">
        <v>16779</v>
      </c>
      <c r="I46" s="161">
        <v>16779</v>
      </c>
      <c r="J46" s="216">
        <v>39825</v>
      </c>
      <c r="K46" s="38">
        <v>8</v>
      </c>
      <c r="L46" s="168">
        <v>1</v>
      </c>
    </row>
    <row r="47" spans="1:12" s="121" customFormat="1" ht="22.5">
      <c r="A47" s="93">
        <v>4</v>
      </c>
      <c r="B47" s="38" t="s">
        <v>687</v>
      </c>
      <c r="C47" s="159">
        <v>6913</v>
      </c>
      <c r="D47" s="160" t="s">
        <v>1491</v>
      </c>
      <c r="E47" s="54"/>
      <c r="F47" s="54"/>
      <c r="G47" s="159">
        <v>1</v>
      </c>
      <c r="H47" s="162">
        <v>19320</v>
      </c>
      <c r="I47" s="162">
        <v>19320</v>
      </c>
      <c r="J47" s="216">
        <v>39824</v>
      </c>
      <c r="K47" s="38">
        <v>8</v>
      </c>
      <c r="L47" s="168">
        <v>1</v>
      </c>
    </row>
    <row r="48" spans="1:12" s="121" customFormat="1" ht="12.75">
      <c r="A48" s="93">
        <v>5</v>
      </c>
      <c r="B48" s="38" t="s">
        <v>687</v>
      </c>
      <c r="C48" s="159">
        <v>1073</v>
      </c>
      <c r="D48" s="160" t="s">
        <v>1492</v>
      </c>
      <c r="E48" s="54"/>
      <c r="F48" s="54"/>
      <c r="G48" s="159">
        <v>1</v>
      </c>
      <c r="H48" s="161">
        <v>25001.27</v>
      </c>
      <c r="I48" s="161">
        <v>25001.27</v>
      </c>
      <c r="J48" s="216">
        <v>39089</v>
      </c>
      <c r="K48" s="38">
        <v>8</v>
      </c>
      <c r="L48" s="168">
        <v>1</v>
      </c>
    </row>
    <row r="49" spans="1:12" s="121" customFormat="1" ht="12.75">
      <c r="A49" s="93">
        <v>6</v>
      </c>
      <c r="B49" s="38" t="s">
        <v>687</v>
      </c>
      <c r="C49" s="159">
        <v>1072</v>
      </c>
      <c r="D49" s="160" t="s">
        <v>1492</v>
      </c>
      <c r="E49" s="54"/>
      <c r="F49" s="54"/>
      <c r="G49" s="159">
        <v>1</v>
      </c>
      <c r="H49" s="161">
        <v>25001.27</v>
      </c>
      <c r="I49" s="161">
        <v>25001.27</v>
      </c>
      <c r="J49" s="216">
        <v>39089</v>
      </c>
      <c r="K49" s="38">
        <v>8</v>
      </c>
      <c r="L49" s="168">
        <v>1</v>
      </c>
    </row>
    <row r="50" spans="1:12" s="121" customFormat="1" ht="12.75">
      <c r="A50" s="93">
        <v>7</v>
      </c>
      <c r="B50" s="38" t="s">
        <v>687</v>
      </c>
      <c r="C50" s="159">
        <v>2695</v>
      </c>
      <c r="D50" s="160" t="s">
        <v>1493</v>
      </c>
      <c r="E50" s="54"/>
      <c r="F50" s="54"/>
      <c r="G50" s="159">
        <v>1</v>
      </c>
      <c r="H50" s="161">
        <v>26614.92</v>
      </c>
      <c r="I50" s="161">
        <v>26614.92</v>
      </c>
      <c r="J50" s="216">
        <v>36951</v>
      </c>
      <c r="K50" s="38">
        <v>8</v>
      </c>
      <c r="L50" s="168">
        <v>1</v>
      </c>
    </row>
    <row r="51" spans="1:12" s="121" customFormat="1" ht="12.75">
      <c r="A51" s="93">
        <v>8</v>
      </c>
      <c r="B51" s="38" t="s">
        <v>687</v>
      </c>
      <c r="C51" s="159">
        <v>2697</v>
      </c>
      <c r="D51" s="160" t="s">
        <v>1494</v>
      </c>
      <c r="E51" s="54"/>
      <c r="F51" s="54"/>
      <c r="G51" s="159">
        <v>1</v>
      </c>
      <c r="H51" s="161">
        <v>26614.92</v>
      </c>
      <c r="I51" s="161">
        <v>26614.92</v>
      </c>
      <c r="J51" s="216">
        <v>36951</v>
      </c>
      <c r="K51" s="38">
        <v>8</v>
      </c>
      <c r="L51" s="168">
        <v>1</v>
      </c>
    </row>
    <row r="52" spans="1:12" s="121" customFormat="1" ht="12.75">
      <c r="A52" s="93">
        <v>9</v>
      </c>
      <c r="B52" s="38" t="s">
        <v>687</v>
      </c>
      <c r="C52" s="159">
        <v>2696</v>
      </c>
      <c r="D52" s="160" t="s">
        <v>1493</v>
      </c>
      <c r="E52" s="54"/>
      <c r="F52" s="54"/>
      <c r="G52" s="159">
        <v>1</v>
      </c>
      <c r="H52" s="161">
        <v>26614.92</v>
      </c>
      <c r="I52" s="161">
        <v>26614.92</v>
      </c>
      <c r="J52" s="216">
        <v>36951</v>
      </c>
      <c r="K52" s="38">
        <v>8</v>
      </c>
      <c r="L52" s="168">
        <v>1</v>
      </c>
    </row>
    <row r="53" spans="1:12" s="121" customFormat="1" ht="12.75">
      <c r="A53" s="93">
        <v>10</v>
      </c>
      <c r="B53" s="38" t="s">
        <v>687</v>
      </c>
      <c r="C53" s="159">
        <v>2700</v>
      </c>
      <c r="D53" s="160" t="s">
        <v>1495</v>
      </c>
      <c r="E53" s="54"/>
      <c r="F53" s="54"/>
      <c r="G53" s="159">
        <v>1</v>
      </c>
      <c r="H53" s="161">
        <v>3711.37</v>
      </c>
      <c r="I53" s="161">
        <v>3711.37</v>
      </c>
      <c r="J53" s="216">
        <v>32203</v>
      </c>
      <c r="K53" s="38">
        <v>8</v>
      </c>
      <c r="L53" s="168">
        <v>1</v>
      </c>
    </row>
    <row r="54" spans="1:12" s="121" customFormat="1" ht="12.75">
      <c r="A54" s="93">
        <v>11</v>
      </c>
      <c r="B54" s="38" t="s">
        <v>687</v>
      </c>
      <c r="C54" s="159">
        <v>2699</v>
      </c>
      <c r="D54" s="160" t="s">
        <v>1495</v>
      </c>
      <c r="E54" s="54"/>
      <c r="F54" s="54"/>
      <c r="G54" s="159">
        <v>1</v>
      </c>
      <c r="H54" s="161">
        <v>3711.37</v>
      </c>
      <c r="I54" s="161">
        <v>3711.37</v>
      </c>
      <c r="J54" s="216">
        <v>32203</v>
      </c>
      <c r="K54" s="38">
        <v>8</v>
      </c>
      <c r="L54" s="168">
        <v>1</v>
      </c>
    </row>
    <row r="55" spans="1:12" s="121" customFormat="1" ht="12.75">
      <c r="A55" s="93">
        <v>12</v>
      </c>
      <c r="B55" s="38" t="s">
        <v>687</v>
      </c>
      <c r="C55" s="159">
        <v>2701</v>
      </c>
      <c r="D55" s="160" t="s">
        <v>1496</v>
      </c>
      <c r="E55" s="54"/>
      <c r="F55" s="54"/>
      <c r="G55" s="159">
        <v>1</v>
      </c>
      <c r="H55" s="161">
        <v>5704.64</v>
      </c>
      <c r="I55" s="161">
        <v>5704.64</v>
      </c>
      <c r="J55" s="216">
        <v>32203</v>
      </c>
      <c r="K55" s="38">
        <v>8</v>
      </c>
      <c r="L55" s="168">
        <v>1</v>
      </c>
    </row>
    <row r="56" spans="1:12" s="121" customFormat="1" ht="12.75">
      <c r="A56" s="93">
        <v>13</v>
      </c>
      <c r="B56" s="38" t="s">
        <v>687</v>
      </c>
      <c r="C56" s="159">
        <v>2702</v>
      </c>
      <c r="D56" s="160" t="s">
        <v>1496</v>
      </c>
      <c r="E56" s="54"/>
      <c r="F56" s="54"/>
      <c r="G56" s="159">
        <v>1</v>
      </c>
      <c r="H56" s="161">
        <v>5704.64</v>
      </c>
      <c r="I56" s="161">
        <v>5704.64</v>
      </c>
      <c r="J56" s="216">
        <v>32203</v>
      </c>
      <c r="K56" s="38">
        <v>8</v>
      </c>
      <c r="L56" s="168">
        <v>1</v>
      </c>
    </row>
    <row r="57" spans="1:12" s="121" customFormat="1" ht="12.75">
      <c r="A57" s="93">
        <v>14</v>
      </c>
      <c r="B57" s="38" t="s">
        <v>687</v>
      </c>
      <c r="C57" s="159">
        <v>2705</v>
      </c>
      <c r="D57" s="160" t="s">
        <v>1493</v>
      </c>
      <c r="E57" s="54"/>
      <c r="F57" s="54"/>
      <c r="G57" s="159">
        <v>1</v>
      </c>
      <c r="H57" s="161">
        <v>55838.09</v>
      </c>
      <c r="I57" s="161">
        <v>55838.09</v>
      </c>
      <c r="J57" s="216">
        <v>39087</v>
      </c>
      <c r="K57" s="38">
        <v>8</v>
      </c>
      <c r="L57" s="168">
        <v>1</v>
      </c>
    </row>
    <row r="58" spans="1:12" s="121" customFormat="1" ht="12.75">
      <c r="A58" s="93">
        <v>15</v>
      </c>
      <c r="B58" s="38" t="s">
        <v>687</v>
      </c>
      <c r="C58" s="159">
        <v>2704</v>
      </c>
      <c r="D58" s="160" t="s">
        <v>1493</v>
      </c>
      <c r="E58" s="54"/>
      <c r="F58" s="54"/>
      <c r="G58" s="159">
        <v>1</v>
      </c>
      <c r="H58" s="161">
        <v>55838.09</v>
      </c>
      <c r="I58" s="161">
        <v>55838.09</v>
      </c>
      <c r="J58" s="216">
        <v>39087</v>
      </c>
      <c r="K58" s="38">
        <v>8</v>
      </c>
      <c r="L58" s="168">
        <v>1</v>
      </c>
    </row>
    <row r="59" spans="1:12" s="121" customFormat="1" ht="12.75">
      <c r="A59" s="93">
        <v>16</v>
      </c>
      <c r="B59" s="38" t="s">
        <v>687</v>
      </c>
      <c r="C59" s="159">
        <v>2703</v>
      </c>
      <c r="D59" s="160" t="s">
        <v>1493</v>
      </c>
      <c r="E59" s="54"/>
      <c r="F59" s="54"/>
      <c r="G59" s="159">
        <v>1</v>
      </c>
      <c r="H59" s="161">
        <v>55838.09</v>
      </c>
      <c r="I59" s="161">
        <v>55838.09</v>
      </c>
      <c r="J59" s="216">
        <v>39087</v>
      </c>
      <c r="K59" s="38">
        <v>8</v>
      </c>
      <c r="L59" s="168">
        <v>1</v>
      </c>
    </row>
    <row r="60" spans="1:12" s="121" customFormat="1" ht="12.75">
      <c r="A60" s="93">
        <v>17</v>
      </c>
      <c r="B60" s="38" t="s">
        <v>687</v>
      </c>
      <c r="C60" s="159">
        <v>2706</v>
      </c>
      <c r="D60" s="160" t="s">
        <v>1497</v>
      </c>
      <c r="E60" s="54"/>
      <c r="F60" s="54"/>
      <c r="G60" s="159">
        <v>1</v>
      </c>
      <c r="H60" s="161">
        <v>7602.83</v>
      </c>
      <c r="I60" s="161">
        <v>7602.83</v>
      </c>
      <c r="J60" s="216">
        <v>32933</v>
      </c>
      <c r="K60" s="38">
        <v>8</v>
      </c>
      <c r="L60" s="168">
        <v>1</v>
      </c>
    </row>
    <row r="61" spans="1:12" s="121" customFormat="1" ht="12.75">
      <c r="A61" s="93">
        <v>18</v>
      </c>
      <c r="B61" s="38" t="s">
        <v>687</v>
      </c>
      <c r="C61" s="159">
        <v>2707</v>
      </c>
      <c r="D61" s="160" t="s">
        <v>1498</v>
      </c>
      <c r="E61" s="54"/>
      <c r="F61" s="54"/>
      <c r="G61" s="159">
        <v>1</v>
      </c>
      <c r="H61" s="161">
        <v>149095.64</v>
      </c>
      <c r="I61" s="161">
        <v>149095.64</v>
      </c>
      <c r="J61" s="216">
        <v>32933</v>
      </c>
      <c r="K61" s="38">
        <v>8</v>
      </c>
      <c r="L61" s="168">
        <v>1</v>
      </c>
    </row>
    <row r="62" spans="1:12" s="121" customFormat="1" ht="12.75">
      <c r="A62" s="93">
        <v>19</v>
      </c>
      <c r="B62" s="38" t="s">
        <v>687</v>
      </c>
      <c r="C62" s="159">
        <v>2724</v>
      </c>
      <c r="D62" s="160" t="s">
        <v>1499</v>
      </c>
      <c r="E62" s="54"/>
      <c r="F62" s="54"/>
      <c r="G62" s="159">
        <v>1</v>
      </c>
      <c r="H62" s="161">
        <v>4173.03</v>
      </c>
      <c r="I62" s="161">
        <v>4173.03</v>
      </c>
      <c r="J62" s="216">
        <v>39454</v>
      </c>
      <c r="K62" s="38">
        <v>8</v>
      </c>
      <c r="L62" s="168">
        <v>1</v>
      </c>
    </row>
    <row r="63" spans="1:12" s="121" customFormat="1" ht="12.75">
      <c r="A63" s="93">
        <v>20</v>
      </c>
      <c r="B63" s="38" t="s">
        <v>687</v>
      </c>
      <c r="C63" s="159">
        <v>2725</v>
      </c>
      <c r="D63" s="160" t="s">
        <v>1499</v>
      </c>
      <c r="E63" s="54"/>
      <c r="F63" s="54"/>
      <c r="G63" s="159">
        <v>1</v>
      </c>
      <c r="H63" s="161">
        <v>4173.03</v>
      </c>
      <c r="I63" s="161">
        <v>4173.03</v>
      </c>
      <c r="J63" s="216">
        <v>39454</v>
      </c>
      <c r="K63" s="38">
        <v>8</v>
      </c>
      <c r="L63" s="168">
        <v>1</v>
      </c>
    </row>
    <row r="64" spans="1:12" s="121" customFormat="1" ht="12.75">
      <c r="A64" s="93">
        <v>21</v>
      </c>
      <c r="B64" s="38" t="s">
        <v>687</v>
      </c>
      <c r="C64" s="159">
        <v>2726</v>
      </c>
      <c r="D64" s="160" t="s">
        <v>1499</v>
      </c>
      <c r="E64" s="54"/>
      <c r="F64" s="54"/>
      <c r="G64" s="159">
        <v>1</v>
      </c>
      <c r="H64" s="161">
        <v>4173.03</v>
      </c>
      <c r="I64" s="161">
        <v>4173.03</v>
      </c>
      <c r="J64" s="216">
        <v>39454</v>
      </c>
      <c r="K64" s="38">
        <v>8</v>
      </c>
      <c r="L64" s="168">
        <v>1</v>
      </c>
    </row>
    <row r="65" spans="1:12" s="121" customFormat="1" ht="12.75">
      <c r="A65" s="93">
        <v>22</v>
      </c>
      <c r="B65" s="38" t="s">
        <v>687</v>
      </c>
      <c r="C65" s="159">
        <v>2723</v>
      </c>
      <c r="D65" s="160" t="s">
        <v>1499</v>
      </c>
      <c r="E65" s="54"/>
      <c r="F65" s="54"/>
      <c r="G65" s="159">
        <v>1</v>
      </c>
      <c r="H65" s="161">
        <v>4231.53</v>
      </c>
      <c r="I65" s="161">
        <v>4231.53</v>
      </c>
      <c r="J65" s="216">
        <v>39454</v>
      </c>
      <c r="K65" s="38">
        <v>8</v>
      </c>
      <c r="L65" s="168">
        <v>1</v>
      </c>
    </row>
    <row r="66" spans="1:12" s="121" customFormat="1" ht="12.75">
      <c r="A66" s="93">
        <v>23</v>
      </c>
      <c r="B66" s="38" t="s">
        <v>687</v>
      </c>
      <c r="C66" s="159">
        <v>3475</v>
      </c>
      <c r="D66" s="160" t="s">
        <v>1500</v>
      </c>
      <c r="E66" s="54"/>
      <c r="F66" s="54"/>
      <c r="G66" s="159">
        <v>1</v>
      </c>
      <c r="H66" s="161">
        <v>7820.63</v>
      </c>
      <c r="I66" s="161">
        <v>7820.63</v>
      </c>
      <c r="J66" s="216">
        <v>39147</v>
      </c>
      <c r="K66" s="38">
        <v>8</v>
      </c>
      <c r="L66" s="168">
        <v>1</v>
      </c>
    </row>
    <row r="67" spans="1:12" s="121" customFormat="1" ht="12.75">
      <c r="A67" s="93">
        <v>24</v>
      </c>
      <c r="B67" s="38" t="s">
        <v>687</v>
      </c>
      <c r="C67" s="159">
        <v>3490</v>
      </c>
      <c r="D67" s="160" t="s">
        <v>1501</v>
      </c>
      <c r="E67" s="54"/>
      <c r="F67" s="54"/>
      <c r="G67" s="159">
        <v>1</v>
      </c>
      <c r="H67" s="161">
        <v>8384.65</v>
      </c>
      <c r="I67" s="161">
        <v>8384.65</v>
      </c>
      <c r="J67" s="216">
        <v>39142</v>
      </c>
      <c r="K67" s="38">
        <v>8</v>
      </c>
      <c r="L67" s="168">
        <v>1</v>
      </c>
    </row>
    <row r="68" spans="1:12" s="121" customFormat="1" ht="12.75">
      <c r="A68" s="93">
        <v>25</v>
      </c>
      <c r="B68" s="38" t="s">
        <v>687</v>
      </c>
      <c r="C68" s="159">
        <v>3491</v>
      </c>
      <c r="D68" s="160" t="s">
        <v>1502</v>
      </c>
      <c r="E68" s="54"/>
      <c r="F68" s="54"/>
      <c r="G68" s="159">
        <v>1</v>
      </c>
      <c r="H68" s="161">
        <v>8384.65</v>
      </c>
      <c r="I68" s="161">
        <v>8384.65</v>
      </c>
      <c r="J68" s="216">
        <v>39142</v>
      </c>
      <c r="K68" s="38">
        <v>8</v>
      </c>
      <c r="L68" s="168">
        <v>1</v>
      </c>
    </row>
    <row r="69" spans="1:12" s="121" customFormat="1" ht="12.75">
      <c r="A69" s="93">
        <v>26</v>
      </c>
      <c r="B69" s="38" t="s">
        <v>687</v>
      </c>
      <c r="C69" s="159">
        <v>5451</v>
      </c>
      <c r="D69" s="160" t="s">
        <v>1503</v>
      </c>
      <c r="E69" s="54"/>
      <c r="F69" s="54"/>
      <c r="G69" s="159">
        <v>1</v>
      </c>
      <c r="H69" s="161">
        <v>22475.55</v>
      </c>
      <c r="I69" s="161">
        <v>22475.55</v>
      </c>
      <c r="J69" s="216">
        <v>39088</v>
      </c>
      <c r="K69" s="38">
        <v>8</v>
      </c>
      <c r="L69" s="168">
        <v>1</v>
      </c>
    </row>
    <row r="70" spans="1:12" s="121" customFormat="1" ht="12.75">
      <c r="A70" s="93">
        <v>27</v>
      </c>
      <c r="B70" s="38" t="s">
        <v>687</v>
      </c>
      <c r="C70" s="159">
        <v>5450</v>
      </c>
      <c r="D70" s="160" t="s">
        <v>1504</v>
      </c>
      <c r="E70" s="54"/>
      <c r="F70" s="54"/>
      <c r="G70" s="159">
        <v>1</v>
      </c>
      <c r="H70" s="161">
        <v>22475.55</v>
      </c>
      <c r="I70" s="161">
        <v>22475.55</v>
      </c>
      <c r="J70" s="216">
        <v>39088</v>
      </c>
      <c r="K70" s="38">
        <v>8</v>
      </c>
      <c r="L70" s="168">
        <v>1</v>
      </c>
    </row>
    <row r="71" spans="1:12" s="121" customFormat="1" ht="12.75">
      <c r="A71" s="93">
        <v>28</v>
      </c>
      <c r="B71" s="38" t="s">
        <v>687</v>
      </c>
      <c r="C71" s="159">
        <v>5452</v>
      </c>
      <c r="D71" s="160" t="s">
        <v>1505</v>
      </c>
      <c r="E71" s="54"/>
      <c r="F71" s="54"/>
      <c r="G71" s="159">
        <v>1</v>
      </c>
      <c r="H71" s="161">
        <v>3848.76</v>
      </c>
      <c r="I71" s="161">
        <v>3848.76</v>
      </c>
      <c r="J71" s="216">
        <v>36951</v>
      </c>
      <c r="K71" s="38">
        <v>8</v>
      </c>
      <c r="L71" s="168">
        <v>1</v>
      </c>
    </row>
    <row r="72" spans="1:12" s="121" customFormat="1" ht="12.75">
      <c r="A72" s="93">
        <v>29</v>
      </c>
      <c r="B72" s="38" t="s">
        <v>687</v>
      </c>
      <c r="C72" s="159">
        <v>5453</v>
      </c>
      <c r="D72" s="160" t="s">
        <v>1505</v>
      </c>
      <c r="E72" s="54"/>
      <c r="F72" s="54"/>
      <c r="G72" s="159">
        <v>1</v>
      </c>
      <c r="H72" s="161">
        <v>3848.76</v>
      </c>
      <c r="I72" s="161">
        <v>3848.76</v>
      </c>
      <c r="J72" s="216">
        <v>36951</v>
      </c>
      <c r="K72" s="38">
        <v>8</v>
      </c>
      <c r="L72" s="168">
        <v>1</v>
      </c>
    </row>
    <row r="73" spans="1:12" s="121" customFormat="1" ht="22.5">
      <c r="A73" s="93">
        <v>30</v>
      </c>
      <c r="B73" s="38" t="s">
        <v>687</v>
      </c>
      <c r="C73" s="159">
        <v>3332</v>
      </c>
      <c r="D73" s="160" t="s">
        <v>1506</v>
      </c>
      <c r="E73" s="54"/>
      <c r="F73" s="54"/>
      <c r="G73" s="159">
        <v>1</v>
      </c>
      <c r="H73" s="161">
        <v>23987</v>
      </c>
      <c r="I73" s="161">
        <v>23987</v>
      </c>
      <c r="J73" s="216">
        <v>40181</v>
      </c>
      <c r="K73" s="38">
        <v>8</v>
      </c>
      <c r="L73" s="168">
        <v>1</v>
      </c>
    </row>
    <row r="74" spans="1:12" s="121" customFormat="1" ht="22.5">
      <c r="A74" s="93">
        <v>31</v>
      </c>
      <c r="B74" s="38" t="s">
        <v>687</v>
      </c>
      <c r="C74" s="159">
        <v>3331</v>
      </c>
      <c r="D74" s="160" t="s">
        <v>1507</v>
      </c>
      <c r="E74" s="54"/>
      <c r="F74" s="54"/>
      <c r="G74" s="159">
        <v>1</v>
      </c>
      <c r="H74" s="161">
        <v>23987</v>
      </c>
      <c r="I74" s="161">
        <v>23987</v>
      </c>
      <c r="J74" s="216">
        <v>40181</v>
      </c>
      <c r="K74" s="38">
        <v>8</v>
      </c>
      <c r="L74" s="168">
        <v>1</v>
      </c>
    </row>
    <row r="75" spans="1:12" s="121" customFormat="1" ht="12.75">
      <c r="A75" s="93">
        <v>32</v>
      </c>
      <c r="B75" s="38" t="s">
        <v>687</v>
      </c>
      <c r="C75" s="159">
        <v>4793</v>
      </c>
      <c r="D75" s="160" t="s">
        <v>1508</v>
      </c>
      <c r="E75" s="54"/>
      <c r="F75" s="54"/>
      <c r="G75" s="159">
        <v>1</v>
      </c>
      <c r="H75" s="161">
        <v>7000</v>
      </c>
      <c r="I75" s="161">
        <v>7000</v>
      </c>
      <c r="J75" s="216">
        <v>37316</v>
      </c>
      <c r="K75" s="38">
        <v>8</v>
      </c>
      <c r="L75" s="168">
        <v>1</v>
      </c>
    </row>
    <row r="76" spans="1:12" s="121" customFormat="1" ht="12.75">
      <c r="A76" s="93">
        <v>33</v>
      </c>
      <c r="B76" s="38" t="s">
        <v>687</v>
      </c>
      <c r="C76" s="159">
        <v>4803</v>
      </c>
      <c r="D76" s="160" t="s">
        <v>1509</v>
      </c>
      <c r="E76" s="54"/>
      <c r="F76" s="54"/>
      <c r="G76" s="159">
        <v>1</v>
      </c>
      <c r="H76" s="161">
        <v>3008.57</v>
      </c>
      <c r="I76" s="161">
        <v>3008.57</v>
      </c>
      <c r="J76" s="216">
        <v>37316</v>
      </c>
      <c r="K76" s="38">
        <v>8</v>
      </c>
      <c r="L76" s="168">
        <v>1</v>
      </c>
    </row>
    <row r="77" spans="1:12" s="121" customFormat="1" ht="12.75">
      <c r="A77" s="93">
        <v>34</v>
      </c>
      <c r="B77" s="38" t="s">
        <v>687</v>
      </c>
      <c r="C77" s="159">
        <v>4856</v>
      </c>
      <c r="D77" s="160" t="s">
        <v>1510</v>
      </c>
      <c r="E77" s="54"/>
      <c r="F77" s="54"/>
      <c r="G77" s="159">
        <v>1</v>
      </c>
      <c r="H77" s="161">
        <v>44689.75</v>
      </c>
      <c r="I77" s="161">
        <v>44689.75</v>
      </c>
      <c r="J77" s="216">
        <v>39148</v>
      </c>
      <c r="K77" s="38">
        <v>8</v>
      </c>
      <c r="L77" s="168">
        <v>1</v>
      </c>
    </row>
    <row r="78" spans="1:12" s="121" customFormat="1" ht="12.75">
      <c r="A78" s="93">
        <v>35</v>
      </c>
      <c r="B78" s="38" t="s">
        <v>687</v>
      </c>
      <c r="C78" s="159">
        <v>4855</v>
      </c>
      <c r="D78" s="160" t="s">
        <v>1510</v>
      </c>
      <c r="E78" s="54"/>
      <c r="F78" s="54"/>
      <c r="G78" s="159">
        <v>1</v>
      </c>
      <c r="H78" s="161">
        <v>44689.75</v>
      </c>
      <c r="I78" s="161">
        <v>44689.75</v>
      </c>
      <c r="J78" s="216">
        <v>39148</v>
      </c>
      <c r="K78" s="38">
        <v>8</v>
      </c>
      <c r="L78" s="168">
        <v>1</v>
      </c>
    </row>
    <row r="79" spans="1:12" s="121" customFormat="1" ht="12.75">
      <c r="A79" s="93">
        <v>36</v>
      </c>
      <c r="B79" s="38" t="s">
        <v>687</v>
      </c>
      <c r="C79" s="37">
        <v>4857</v>
      </c>
      <c r="D79" s="131" t="s">
        <v>1511</v>
      </c>
      <c r="E79" s="54"/>
      <c r="F79" s="54"/>
      <c r="G79" s="37">
        <v>1</v>
      </c>
      <c r="H79" s="163">
        <v>4045.91</v>
      </c>
      <c r="I79" s="163">
        <v>4045.91</v>
      </c>
      <c r="J79" s="216">
        <v>39148</v>
      </c>
      <c r="K79" s="38">
        <v>8</v>
      </c>
      <c r="L79" s="168">
        <v>1</v>
      </c>
    </row>
    <row r="80" spans="1:12" s="121" customFormat="1" ht="12.75">
      <c r="A80" s="93">
        <v>37</v>
      </c>
      <c r="B80" s="38" t="s">
        <v>687</v>
      </c>
      <c r="C80" s="37">
        <v>4858</v>
      </c>
      <c r="D80" s="131" t="s">
        <v>1512</v>
      </c>
      <c r="E80" s="54"/>
      <c r="F80" s="54"/>
      <c r="G80" s="37">
        <v>1</v>
      </c>
      <c r="H80" s="163">
        <v>3816.08</v>
      </c>
      <c r="I80" s="163">
        <v>3816.08</v>
      </c>
      <c r="J80" s="216">
        <v>39148</v>
      </c>
      <c r="K80" s="38">
        <v>8</v>
      </c>
      <c r="L80" s="168">
        <v>1</v>
      </c>
    </row>
    <row r="81" spans="1:12" s="121" customFormat="1" ht="12.75">
      <c r="A81" s="93">
        <v>38</v>
      </c>
      <c r="B81" s="38" t="s">
        <v>687</v>
      </c>
      <c r="C81" s="37">
        <v>4859</v>
      </c>
      <c r="D81" s="131" t="s">
        <v>1512</v>
      </c>
      <c r="E81" s="54"/>
      <c r="F81" s="54"/>
      <c r="G81" s="37">
        <v>1</v>
      </c>
      <c r="H81" s="163">
        <v>3816.08</v>
      </c>
      <c r="I81" s="163">
        <v>3816.08</v>
      </c>
      <c r="J81" s="216">
        <v>39148</v>
      </c>
      <c r="K81" s="38">
        <v>8</v>
      </c>
      <c r="L81" s="168">
        <v>1</v>
      </c>
    </row>
    <row r="82" spans="1:12" s="121" customFormat="1" ht="12.75">
      <c r="A82" s="93">
        <v>39</v>
      </c>
      <c r="B82" s="38" t="s">
        <v>687</v>
      </c>
      <c r="C82" s="37">
        <v>4862</v>
      </c>
      <c r="D82" s="131" t="s">
        <v>1513</v>
      </c>
      <c r="E82" s="54"/>
      <c r="F82" s="54"/>
      <c r="G82" s="37">
        <v>1</v>
      </c>
      <c r="H82" s="163">
        <v>5590.68</v>
      </c>
      <c r="I82" s="163">
        <v>5590.68</v>
      </c>
      <c r="J82" s="216">
        <v>39148</v>
      </c>
      <c r="K82" s="38">
        <v>8</v>
      </c>
      <c r="L82" s="168">
        <v>1</v>
      </c>
    </row>
    <row r="83" spans="1:12" s="121" customFormat="1" ht="12.75">
      <c r="A83" s="93">
        <v>40</v>
      </c>
      <c r="B83" s="38" t="s">
        <v>687</v>
      </c>
      <c r="C83" s="37">
        <v>4861</v>
      </c>
      <c r="D83" s="131" t="s">
        <v>1513</v>
      </c>
      <c r="E83" s="54"/>
      <c r="F83" s="54"/>
      <c r="G83" s="37">
        <v>1</v>
      </c>
      <c r="H83" s="163">
        <v>5590.68</v>
      </c>
      <c r="I83" s="163">
        <v>5590.68</v>
      </c>
      <c r="J83" s="216">
        <v>39148</v>
      </c>
      <c r="K83" s="38">
        <v>8</v>
      </c>
      <c r="L83" s="168">
        <v>1</v>
      </c>
    </row>
    <row r="84" spans="1:12" s="121" customFormat="1" ht="12.75">
      <c r="A84" s="93">
        <v>41</v>
      </c>
      <c r="B84" s="38" t="s">
        <v>687</v>
      </c>
      <c r="C84" s="37">
        <v>3385</v>
      </c>
      <c r="D84" s="131" t="s">
        <v>1514</v>
      </c>
      <c r="E84" s="54"/>
      <c r="F84" s="54"/>
      <c r="G84" s="37">
        <v>1</v>
      </c>
      <c r="H84" s="163">
        <v>5100</v>
      </c>
      <c r="I84" s="163">
        <v>5100</v>
      </c>
      <c r="J84" s="216">
        <v>40181</v>
      </c>
      <c r="K84" s="38">
        <v>8</v>
      </c>
      <c r="L84" s="168">
        <v>1</v>
      </c>
    </row>
    <row r="85" spans="1:12" s="121" customFormat="1" ht="12.75">
      <c r="A85" s="93">
        <v>42</v>
      </c>
      <c r="B85" s="38" t="s">
        <v>687</v>
      </c>
      <c r="C85" s="37">
        <v>1339</v>
      </c>
      <c r="D85" s="131" t="s">
        <v>1515</v>
      </c>
      <c r="E85" s="54"/>
      <c r="F85" s="54"/>
      <c r="G85" s="37">
        <v>1</v>
      </c>
      <c r="H85" s="163">
        <v>76756.41</v>
      </c>
      <c r="I85" s="163">
        <v>76756.41</v>
      </c>
      <c r="J85" s="216">
        <v>39089</v>
      </c>
      <c r="K85" s="38">
        <v>8</v>
      </c>
      <c r="L85" s="168">
        <v>1</v>
      </c>
    </row>
    <row r="86" spans="1:12" s="16" customFormat="1" ht="12.75">
      <c r="A86" s="12"/>
      <c r="B86" s="12"/>
      <c r="C86" s="12"/>
      <c r="D86" s="25"/>
      <c r="E86" s="25"/>
      <c r="F86" s="25"/>
      <c r="G86" s="25"/>
      <c r="H86" s="25"/>
      <c r="I86" s="25">
        <v>974046.14</v>
      </c>
      <c r="J86" s="25"/>
      <c r="K86" s="25"/>
      <c r="L86" s="58"/>
    </row>
    <row r="87" spans="1:12" s="16" customFormat="1" ht="12.75">
      <c r="A87" s="93"/>
      <c r="B87" s="25" t="s">
        <v>690</v>
      </c>
      <c r="C87" s="20"/>
      <c r="D87" s="54"/>
      <c r="E87" s="54"/>
      <c r="F87" s="54"/>
      <c r="G87" s="54"/>
      <c r="H87" s="54"/>
      <c r="I87" s="51"/>
      <c r="J87" s="54"/>
      <c r="K87" s="54"/>
      <c r="L87" s="59"/>
    </row>
    <row r="88" spans="1:12" s="16" customFormat="1" ht="12.75">
      <c r="A88" s="93">
        <v>1</v>
      </c>
      <c r="B88" s="37" t="s">
        <v>690</v>
      </c>
      <c r="C88" s="37">
        <v>575</v>
      </c>
      <c r="D88" s="37" t="s">
        <v>1292</v>
      </c>
      <c r="E88" s="37" t="s">
        <v>312</v>
      </c>
      <c r="F88" s="90"/>
      <c r="G88" s="38">
        <v>1</v>
      </c>
      <c r="H88" s="38">
        <v>1965.18</v>
      </c>
      <c r="I88" s="38">
        <v>1965.18</v>
      </c>
      <c r="J88" s="216">
        <v>38729</v>
      </c>
      <c r="K88" s="38">
        <v>8</v>
      </c>
      <c r="L88" s="168">
        <v>1</v>
      </c>
    </row>
    <row r="89" spans="1:12" s="16" customFormat="1" ht="12.75">
      <c r="A89" s="93">
        <v>2</v>
      </c>
      <c r="B89" s="37" t="s">
        <v>690</v>
      </c>
      <c r="C89" s="37">
        <v>576</v>
      </c>
      <c r="D89" s="37" t="s">
        <v>1292</v>
      </c>
      <c r="E89" s="37" t="s">
        <v>312</v>
      </c>
      <c r="F89" s="90"/>
      <c r="G89" s="38">
        <v>1</v>
      </c>
      <c r="H89" s="38">
        <v>1965.18</v>
      </c>
      <c r="I89" s="38">
        <v>1965.18</v>
      </c>
      <c r="J89" s="216">
        <v>38729</v>
      </c>
      <c r="K89" s="38">
        <v>8</v>
      </c>
      <c r="L89" s="168">
        <v>1</v>
      </c>
    </row>
    <row r="90" spans="1:12" s="16" customFormat="1" ht="12.75">
      <c r="A90" s="105"/>
      <c r="B90" s="28"/>
      <c r="C90" s="34"/>
      <c r="D90" s="105"/>
      <c r="E90" s="105"/>
      <c r="F90" s="105"/>
      <c r="G90" s="25"/>
      <c r="H90" s="25"/>
      <c r="I90" s="88">
        <f>SUM(I88:I89)</f>
        <v>3930.36</v>
      </c>
      <c r="J90" s="25"/>
      <c r="K90" s="25"/>
      <c r="L90" s="58"/>
    </row>
    <row r="91" spans="1:12" s="16" customFormat="1" ht="12.75">
      <c r="A91" s="105"/>
      <c r="B91" s="8" t="s">
        <v>729</v>
      </c>
      <c r="C91" s="12"/>
      <c r="D91" s="25"/>
      <c r="E91" s="25"/>
      <c r="F91" s="25"/>
      <c r="G91" s="25"/>
      <c r="H91" s="25"/>
      <c r="I91" s="106"/>
      <c r="J91" s="25"/>
      <c r="K91" s="25"/>
      <c r="L91" s="58"/>
    </row>
    <row r="92" spans="1:12" s="16" customFormat="1" ht="12.75">
      <c r="A92" s="93">
        <v>1</v>
      </c>
      <c r="B92" s="38" t="s">
        <v>729</v>
      </c>
      <c r="C92" s="61">
        <v>6121</v>
      </c>
      <c r="D92" s="61" t="s">
        <v>779</v>
      </c>
      <c r="E92" s="38"/>
      <c r="F92" s="91">
        <v>35704</v>
      </c>
      <c r="G92" s="38">
        <v>1</v>
      </c>
      <c r="H92" s="91" t="s">
        <v>785</v>
      </c>
      <c r="I92" s="61">
        <v>3479.36</v>
      </c>
      <c r="J92" s="216">
        <v>40190</v>
      </c>
      <c r="K92" s="38">
        <v>2</v>
      </c>
      <c r="L92" s="168">
        <v>1</v>
      </c>
    </row>
    <row r="93" spans="1:12" s="16" customFormat="1" ht="12.75">
      <c r="A93" s="93">
        <v>2</v>
      </c>
      <c r="B93" s="38" t="s">
        <v>729</v>
      </c>
      <c r="C93" s="61">
        <v>7019</v>
      </c>
      <c r="D93" s="61" t="s">
        <v>780</v>
      </c>
      <c r="E93" s="38"/>
      <c r="F93" s="91">
        <v>36806</v>
      </c>
      <c r="G93" s="38">
        <v>1</v>
      </c>
      <c r="H93" s="91" t="s">
        <v>786</v>
      </c>
      <c r="I93" s="61">
        <v>4738.58</v>
      </c>
      <c r="J93" s="216">
        <v>42744</v>
      </c>
      <c r="K93" s="38">
        <v>8</v>
      </c>
      <c r="L93" s="168">
        <v>1</v>
      </c>
    </row>
    <row r="94" spans="1:12" s="16" customFormat="1" ht="12.75">
      <c r="A94" s="93">
        <v>3</v>
      </c>
      <c r="B94" s="38" t="s">
        <v>729</v>
      </c>
      <c r="C94" s="61">
        <v>5373</v>
      </c>
      <c r="D94" s="61" t="s">
        <v>780</v>
      </c>
      <c r="E94" s="38"/>
      <c r="F94" s="91">
        <v>35903</v>
      </c>
      <c r="G94" s="38">
        <v>1</v>
      </c>
      <c r="H94" s="91" t="s">
        <v>787</v>
      </c>
      <c r="I94" s="61">
        <v>10140</v>
      </c>
      <c r="J94" s="216">
        <v>40190</v>
      </c>
      <c r="K94" s="38">
        <v>5</v>
      </c>
      <c r="L94" s="168">
        <v>1</v>
      </c>
    </row>
    <row r="95" spans="1:12" s="16" customFormat="1" ht="12.75">
      <c r="A95" s="93">
        <v>4</v>
      </c>
      <c r="B95" s="38" t="s">
        <v>729</v>
      </c>
      <c r="C95" s="61">
        <v>5381</v>
      </c>
      <c r="D95" s="61" t="s">
        <v>781</v>
      </c>
      <c r="E95" s="38"/>
      <c r="F95" s="91">
        <v>35912</v>
      </c>
      <c r="G95" s="38">
        <v>1</v>
      </c>
      <c r="H95" s="91" t="s">
        <v>788</v>
      </c>
      <c r="I95" s="61">
        <v>523.3</v>
      </c>
      <c r="J95" s="216">
        <v>40190</v>
      </c>
      <c r="K95" s="38">
        <v>5</v>
      </c>
      <c r="L95" s="168">
        <v>1</v>
      </c>
    </row>
    <row r="96" spans="1:12" s="16" customFormat="1" ht="12.75">
      <c r="A96" s="93">
        <v>5</v>
      </c>
      <c r="B96" s="38" t="s">
        <v>729</v>
      </c>
      <c r="C96" s="61">
        <v>5385</v>
      </c>
      <c r="D96" s="61" t="s">
        <v>781</v>
      </c>
      <c r="E96" s="38"/>
      <c r="F96" s="91">
        <v>35907</v>
      </c>
      <c r="G96" s="38">
        <v>1</v>
      </c>
      <c r="H96" s="91" t="s">
        <v>789</v>
      </c>
      <c r="I96" s="61">
        <v>523.3</v>
      </c>
      <c r="J96" s="216">
        <v>40190</v>
      </c>
      <c r="K96" s="38">
        <v>5</v>
      </c>
      <c r="L96" s="168">
        <v>1</v>
      </c>
    </row>
    <row r="97" spans="1:12" s="16" customFormat="1" ht="12.75">
      <c r="A97" s="93">
        <v>6</v>
      </c>
      <c r="B97" s="38" t="s">
        <v>729</v>
      </c>
      <c r="C97" s="61">
        <v>5383</v>
      </c>
      <c r="D97" s="61" t="s">
        <v>781</v>
      </c>
      <c r="E97" s="38"/>
      <c r="F97" s="91">
        <v>35905</v>
      </c>
      <c r="G97" s="38">
        <v>1</v>
      </c>
      <c r="H97" s="91" t="s">
        <v>790</v>
      </c>
      <c r="I97" s="61">
        <v>523.3</v>
      </c>
      <c r="J97" s="216">
        <v>40190</v>
      </c>
      <c r="K97" s="38">
        <v>5</v>
      </c>
      <c r="L97" s="168">
        <v>1</v>
      </c>
    </row>
    <row r="98" spans="1:12" s="16" customFormat="1" ht="12.75">
      <c r="A98" s="93">
        <v>7</v>
      </c>
      <c r="B98" s="38" t="s">
        <v>729</v>
      </c>
      <c r="C98" s="61">
        <v>5382</v>
      </c>
      <c r="D98" s="61" t="s">
        <v>781</v>
      </c>
      <c r="E98" s="38"/>
      <c r="F98" s="91">
        <v>35904</v>
      </c>
      <c r="G98" s="38">
        <v>1</v>
      </c>
      <c r="H98" s="91" t="s">
        <v>791</v>
      </c>
      <c r="I98" s="61">
        <v>523.3</v>
      </c>
      <c r="J98" s="216">
        <v>40190</v>
      </c>
      <c r="K98" s="38">
        <v>5</v>
      </c>
      <c r="L98" s="168">
        <v>1</v>
      </c>
    </row>
    <row r="99" spans="1:12" s="16" customFormat="1" ht="12.75">
      <c r="A99" s="93">
        <v>8</v>
      </c>
      <c r="B99" s="38" t="s">
        <v>729</v>
      </c>
      <c r="C99" s="61">
        <v>5384</v>
      </c>
      <c r="D99" s="61" t="s">
        <v>781</v>
      </c>
      <c r="E99" s="38"/>
      <c r="F99" s="91">
        <v>35906</v>
      </c>
      <c r="G99" s="38">
        <v>1</v>
      </c>
      <c r="H99" s="91" t="s">
        <v>792</v>
      </c>
      <c r="I99" s="61">
        <v>523.3</v>
      </c>
      <c r="J99" s="216">
        <v>40190</v>
      </c>
      <c r="K99" s="38">
        <v>5</v>
      </c>
      <c r="L99" s="168">
        <v>1</v>
      </c>
    </row>
    <row r="100" spans="1:12" s="16" customFormat="1" ht="12.75">
      <c r="A100" s="93">
        <v>9</v>
      </c>
      <c r="B100" s="38" t="s">
        <v>729</v>
      </c>
      <c r="C100" s="61">
        <v>23783</v>
      </c>
      <c r="D100" s="61" t="s">
        <v>781</v>
      </c>
      <c r="E100" s="38"/>
      <c r="F100" s="91">
        <v>35926</v>
      </c>
      <c r="G100" s="38">
        <v>1</v>
      </c>
      <c r="H100" s="91" t="s">
        <v>793</v>
      </c>
      <c r="I100" s="61">
        <v>668.4</v>
      </c>
      <c r="J100" s="216">
        <v>40190</v>
      </c>
      <c r="K100" s="38">
        <v>5</v>
      </c>
      <c r="L100" s="168">
        <v>1</v>
      </c>
    </row>
    <row r="101" spans="1:12" s="16" customFormat="1" ht="12.75">
      <c r="A101" s="93">
        <v>10</v>
      </c>
      <c r="B101" s="38" t="s">
        <v>729</v>
      </c>
      <c r="C101" s="61">
        <v>3343</v>
      </c>
      <c r="D101" s="61" t="s">
        <v>782</v>
      </c>
      <c r="E101" s="38"/>
      <c r="F101" s="91">
        <v>36045</v>
      </c>
      <c r="G101" s="38">
        <v>1</v>
      </c>
      <c r="H101" s="91" t="s">
        <v>794</v>
      </c>
      <c r="I101" s="61">
        <v>5613.5</v>
      </c>
      <c r="J101" s="216">
        <v>32879</v>
      </c>
      <c r="K101" s="38">
        <v>5</v>
      </c>
      <c r="L101" s="168">
        <v>1</v>
      </c>
    </row>
    <row r="102" spans="1:12" s="16" customFormat="1" ht="12.75">
      <c r="A102" s="93">
        <v>11</v>
      </c>
      <c r="B102" s="38" t="s">
        <v>729</v>
      </c>
      <c r="C102" s="61">
        <v>549</v>
      </c>
      <c r="D102" s="61" t="s">
        <v>783</v>
      </c>
      <c r="E102" s="38"/>
      <c r="F102" s="91">
        <v>191251</v>
      </c>
      <c r="G102" s="38">
        <v>1</v>
      </c>
      <c r="H102" s="91" t="s">
        <v>795</v>
      </c>
      <c r="I102" s="61">
        <v>1965.1</v>
      </c>
      <c r="J102" s="216">
        <v>38729</v>
      </c>
      <c r="K102" s="38">
        <v>8</v>
      </c>
      <c r="L102" s="168">
        <v>1</v>
      </c>
    </row>
    <row r="103" spans="1:12" s="16" customFormat="1" ht="12.75">
      <c r="A103" s="93">
        <v>12</v>
      </c>
      <c r="B103" s="38" t="s">
        <v>729</v>
      </c>
      <c r="C103" s="61">
        <v>5397</v>
      </c>
      <c r="D103" s="61" t="s">
        <v>784</v>
      </c>
      <c r="E103" s="38"/>
      <c r="F103" s="91">
        <v>35913</v>
      </c>
      <c r="G103" s="38">
        <v>1</v>
      </c>
      <c r="H103" s="91" t="s">
        <v>796</v>
      </c>
      <c r="I103" s="61">
        <v>572.4</v>
      </c>
      <c r="J103" s="216">
        <v>40190</v>
      </c>
      <c r="K103" s="38">
        <v>5</v>
      </c>
      <c r="L103" s="168">
        <v>1</v>
      </c>
    </row>
    <row r="104" spans="1:12" s="16" customFormat="1" ht="12.75">
      <c r="A104" s="105"/>
      <c r="B104" s="12"/>
      <c r="C104" s="12"/>
      <c r="D104" s="25"/>
      <c r="E104" s="25"/>
      <c r="F104" s="25"/>
      <c r="G104" s="25"/>
      <c r="H104" s="25"/>
      <c r="I104" s="88">
        <f>SUM(I92:I103)</f>
        <v>29793.84</v>
      </c>
      <c r="J104" s="25"/>
      <c r="K104" s="25"/>
      <c r="L104" s="58"/>
    </row>
    <row r="105" spans="1:12" s="16" customFormat="1" ht="12.75">
      <c r="A105" s="93">
        <v>1</v>
      </c>
      <c r="B105" s="38" t="s">
        <v>1003</v>
      </c>
      <c r="C105" s="39">
        <v>23087</v>
      </c>
      <c r="D105" s="39" t="s">
        <v>1004</v>
      </c>
      <c r="E105" s="54"/>
      <c r="F105" s="118">
        <v>190276</v>
      </c>
      <c r="G105" s="38">
        <v>1</v>
      </c>
      <c r="H105" s="39" t="s">
        <v>1007</v>
      </c>
      <c r="I105" s="39">
        <v>978.39</v>
      </c>
      <c r="J105" s="25"/>
      <c r="K105" s="25"/>
      <c r="L105" s="168">
        <v>1</v>
      </c>
    </row>
    <row r="106" spans="1:12" s="16" customFormat="1" ht="22.5">
      <c r="A106" s="93">
        <v>2</v>
      </c>
      <c r="B106" s="38" t="s">
        <v>1003</v>
      </c>
      <c r="C106" s="39">
        <v>21890</v>
      </c>
      <c r="D106" s="120" t="s">
        <v>1005</v>
      </c>
      <c r="E106" s="54"/>
      <c r="F106" s="118">
        <v>1900277</v>
      </c>
      <c r="G106" s="38">
        <v>1</v>
      </c>
      <c r="H106" s="39" t="s">
        <v>1008</v>
      </c>
      <c r="I106" s="39">
        <v>674.21</v>
      </c>
      <c r="J106" s="25"/>
      <c r="K106" s="25"/>
      <c r="L106" s="168">
        <v>1</v>
      </c>
    </row>
    <row r="107" spans="1:12" s="16" customFormat="1" ht="12.75">
      <c r="A107" s="93">
        <v>3</v>
      </c>
      <c r="B107" s="38" t="s">
        <v>1003</v>
      </c>
      <c r="C107" s="39">
        <v>3560</v>
      </c>
      <c r="D107" s="120" t="s">
        <v>1006</v>
      </c>
      <c r="E107" s="54"/>
      <c r="F107" s="118">
        <v>2260328</v>
      </c>
      <c r="G107" s="38">
        <v>1</v>
      </c>
      <c r="H107" s="39">
        <v>304168.92</v>
      </c>
      <c r="I107" s="39">
        <v>304168.92</v>
      </c>
      <c r="J107" s="25"/>
      <c r="K107" s="25"/>
      <c r="L107" s="168">
        <v>1</v>
      </c>
    </row>
    <row r="108" spans="1:12" s="16" customFormat="1" ht="12.75">
      <c r="A108" s="105"/>
      <c r="B108" s="12"/>
      <c r="C108" s="12"/>
      <c r="D108" s="25"/>
      <c r="E108" s="25"/>
      <c r="F108" s="25"/>
      <c r="G108" s="25"/>
      <c r="H108" s="25"/>
      <c r="I108" s="88">
        <f>SUM(I105:I107)</f>
        <v>305821.51999999996</v>
      </c>
      <c r="J108" s="25"/>
      <c r="K108" s="25"/>
      <c r="L108" s="169"/>
    </row>
    <row r="109" spans="1:12" s="16" customFormat="1" ht="12.75">
      <c r="A109" s="93"/>
      <c r="B109" s="25" t="s">
        <v>1084</v>
      </c>
      <c r="C109" s="91"/>
      <c r="D109" s="61"/>
      <c r="E109" s="54"/>
      <c r="F109" s="91"/>
      <c r="G109" s="38"/>
      <c r="H109" s="91"/>
      <c r="I109" s="61"/>
      <c r="J109" s="54"/>
      <c r="K109" s="54"/>
      <c r="L109" s="33"/>
    </row>
    <row r="110" spans="1:12" s="16" customFormat="1" ht="12.75">
      <c r="A110" s="93">
        <v>1</v>
      </c>
      <c r="B110" s="38" t="s">
        <v>1084</v>
      </c>
      <c r="C110" s="91">
        <v>1081</v>
      </c>
      <c r="D110" s="61" t="s">
        <v>109</v>
      </c>
      <c r="E110" s="54"/>
      <c r="F110" s="91"/>
      <c r="G110" s="38">
        <v>2</v>
      </c>
      <c r="H110" s="91" t="s">
        <v>1086</v>
      </c>
      <c r="I110" s="61" t="s">
        <v>1086</v>
      </c>
      <c r="J110" s="216">
        <v>31107</v>
      </c>
      <c r="K110" s="38">
        <v>8</v>
      </c>
      <c r="L110" s="168">
        <v>1</v>
      </c>
    </row>
    <row r="111" spans="1:12" s="16" customFormat="1" ht="12.75">
      <c r="A111" s="93">
        <v>2</v>
      </c>
      <c r="B111" s="38" t="s">
        <v>1084</v>
      </c>
      <c r="C111" s="91">
        <v>1727</v>
      </c>
      <c r="D111" s="61" t="s">
        <v>1085</v>
      </c>
      <c r="E111" s="54"/>
      <c r="F111" s="91"/>
      <c r="G111" s="38">
        <v>1</v>
      </c>
      <c r="H111" s="91" t="s">
        <v>1087</v>
      </c>
      <c r="I111" s="61" t="s">
        <v>1087</v>
      </c>
      <c r="J111" s="216">
        <v>37681</v>
      </c>
      <c r="K111" s="38">
        <v>8</v>
      </c>
      <c r="L111" s="168">
        <v>1</v>
      </c>
    </row>
    <row r="112" spans="1:12" s="16" customFormat="1" ht="12.75">
      <c r="A112" s="105"/>
      <c r="B112" s="12"/>
      <c r="C112" s="12"/>
      <c r="D112" s="25"/>
      <c r="E112" s="25"/>
      <c r="F112" s="25"/>
      <c r="G112" s="25"/>
      <c r="H112" s="25"/>
      <c r="I112" s="88">
        <v>103697.07</v>
      </c>
      <c r="J112" s="25"/>
      <c r="K112" s="25"/>
      <c r="L112" s="169"/>
    </row>
    <row r="113" spans="1:12" s="16" customFormat="1" ht="12.75">
      <c r="A113" s="93"/>
      <c r="B113" s="12" t="s">
        <v>1134</v>
      </c>
      <c r="C113" s="105"/>
      <c r="D113" s="38"/>
      <c r="E113" s="54"/>
      <c r="F113" s="38"/>
      <c r="G113" s="38"/>
      <c r="H113" s="54"/>
      <c r="I113" s="51"/>
      <c r="J113" s="54"/>
      <c r="K113" s="54"/>
      <c r="L113" s="33"/>
    </row>
    <row r="114" spans="1:12" s="16" customFormat="1" ht="22.5">
      <c r="A114" s="93"/>
      <c r="B114" s="235" t="s">
        <v>1134</v>
      </c>
      <c r="C114" s="93">
        <v>154</v>
      </c>
      <c r="D114" s="230" t="s">
        <v>1135</v>
      </c>
      <c r="E114" s="54"/>
      <c r="F114" s="38">
        <v>2260442</v>
      </c>
      <c r="G114" s="38">
        <v>1</v>
      </c>
      <c r="H114" s="54"/>
      <c r="I114" s="51">
        <v>6816.14</v>
      </c>
      <c r="J114" s="216">
        <v>32933</v>
      </c>
      <c r="K114" s="38">
        <v>8</v>
      </c>
      <c r="L114" s="168">
        <v>1</v>
      </c>
    </row>
    <row r="115" spans="1:12" s="16" customFormat="1" ht="12.75">
      <c r="A115" s="105"/>
      <c r="B115" s="12"/>
      <c r="C115" s="12"/>
      <c r="D115" s="25"/>
      <c r="E115" s="25"/>
      <c r="F115" s="25"/>
      <c r="G115" s="25"/>
      <c r="H115" s="25"/>
      <c r="I115" s="88">
        <f>SUM(I114)</f>
        <v>6816.14</v>
      </c>
      <c r="J115" s="25"/>
      <c r="K115" s="25"/>
      <c r="L115" s="169"/>
    </row>
    <row r="116" spans="1:12" s="121" customFormat="1" ht="12.75">
      <c r="A116" s="93">
        <v>1</v>
      </c>
      <c r="B116" s="38" t="s">
        <v>1289</v>
      </c>
      <c r="C116" s="37">
        <v>200</v>
      </c>
      <c r="D116" s="37" t="s">
        <v>1328</v>
      </c>
      <c r="E116" s="38" t="s">
        <v>312</v>
      </c>
      <c r="F116" s="54"/>
      <c r="G116" s="38">
        <v>1</v>
      </c>
      <c r="H116" s="147">
        <v>23100</v>
      </c>
      <c r="I116" s="147">
        <v>23100</v>
      </c>
      <c r="J116" s="216">
        <v>39094</v>
      </c>
      <c r="K116" s="38">
        <v>8</v>
      </c>
      <c r="L116" s="168">
        <v>1</v>
      </c>
    </row>
    <row r="117" spans="1:12" s="121" customFormat="1" ht="12.75">
      <c r="A117" s="93">
        <v>2</v>
      </c>
      <c r="B117" s="38" t="s">
        <v>1289</v>
      </c>
      <c r="C117" s="37">
        <v>201</v>
      </c>
      <c r="D117" s="37" t="s">
        <v>1329</v>
      </c>
      <c r="E117" s="38" t="s">
        <v>312</v>
      </c>
      <c r="F117" s="54"/>
      <c r="G117" s="38">
        <v>1</v>
      </c>
      <c r="H117" s="147">
        <v>23100</v>
      </c>
      <c r="I117" s="147">
        <v>23100</v>
      </c>
      <c r="J117" s="216">
        <v>31058</v>
      </c>
      <c r="K117" s="38">
        <v>8</v>
      </c>
      <c r="L117" s="168">
        <v>1</v>
      </c>
    </row>
    <row r="118" spans="1:12" s="121" customFormat="1" ht="12.75">
      <c r="A118" s="93">
        <v>3</v>
      </c>
      <c r="B118" s="38" t="s">
        <v>1289</v>
      </c>
      <c r="C118" s="37">
        <v>666</v>
      </c>
      <c r="D118" s="37" t="s">
        <v>1330</v>
      </c>
      <c r="E118" s="38" t="s">
        <v>312</v>
      </c>
      <c r="F118" s="54"/>
      <c r="G118" s="38">
        <v>1</v>
      </c>
      <c r="H118" s="147">
        <v>47767.07</v>
      </c>
      <c r="I118" s="147">
        <v>47767.07</v>
      </c>
      <c r="J118" s="216">
        <v>37631</v>
      </c>
      <c r="K118" s="38">
        <v>8</v>
      </c>
      <c r="L118" s="168">
        <v>1</v>
      </c>
    </row>
    <row r="119" spans="1:12" s="121" customFormat="1" ht="12.75">
      <c r="A119" s="93">
        <v>4</v>
      </c>
      <c r="B119" s="38" t="s">
        <v>1289</v>
      </c>
      <c r="C119" s="37">
        <v>668</v>
      </c>
      <c r="D119" s="37" t="s">
        <v>1331</v>
      </c>
      <c r="E119" s="38" t="s">
        <v>312</v>
      </c>
      <c r="F119" s="54"/>
      <c r="G119" s="38">
        <v>1</v>
      </c>
      <c r="H119" s="147">
        <v>46895.15</v>
      </c>
      <c r="I119" s="147">
        <v>46895.15</v>
      </c>
      <c r="J119" s="216">
        <v>37631</v>
      </c>
      <c r="K119" s="38">
        <v>8</v>
      </c>
      <c r="L119" s="168">
        <v>1</v>
      </c>
    </row>
    <row r="120" spans="1:12" s="121" customFormat="1" ht="12.75">
      <c r="A120" s="93">
        <v>5</v>
      </c>
      <c r="B120" s="38" t="s">
        <v>1289</v>
      </c>
      <c r="C120" s="37">
        <v>661</v>
      </c>
      <c r="D120" s="37" t="s">
        <v>1332</v>
      </c>
      <c r="E120" s="38" t="s">
        <v>312</v>
      </c>
      <c r="F120" s="54"/>
      <c r="G120" s="38">
        <v>1</v>
      </c>
      <c r="H120" s="147">
        <v>18163.47</v>
      </c>
      <c r="I120" s="147">
        <v>18163.47</v>
      </c>
      <c r="J120" s="216">
        <v>32933</v>
      </c>
      <c r="K120" s="38">
        <v>8</v>
      </c>
      <c r="L120" s="168">
        <v>1</v>
      </c>
    </row>
    <row r="121" spans="1:12" s="121" customFormat="1" ht="12.75">
      <c r="A121" s="93">
        <v>6</v>
      </c>
      <c r="B121" s="38" t="s">
        <v>1289</v>
      </c>
      <c r="C121" s="37">
        <v>660</v>
      </c>
      <c r="D121" s="37" t="s">
        <v>1333</v>
      </c>
      <c r="E121" s="38" t="s">
        <v>312</v>
      </c>
      <c r="F121" s="54"/>
      <c r="G121" s="38">
        <v>1</v>
      </c>
      <c r="H121" s="147">
        <v>63118.23</v>
      </c>
      <c r="I121" s="147">
        <v>63118.23</v>
      </c>
      <c r="J121" s="216">
        <v>39456</v>
      </c>
      <c r="K121" s="38">
        <v>8</v>
      </c>
      <c r="L121" s="168">
        <v>1</v>
      </c>
    </row>
    <row r="122" spans="1:12" s="121" customFormat="1" ht="12.75">
      <c r="A122" s="93">
        <v>7</v>
      </c>
      <c r="B122" s="38" t="s">
        <v>1289</v>
      </c>
      <c r="C122" s="37">
        <v>665</v>
      </c>
      <c r="D122" s="37" t="s">
        <v>1334</v>
      </c>
      <c r="E122" s="38" t="s">
        <v>312</v>
      </c>
      <c r="F122" s="54"/>
      <c r="G122" s="38">
        <v>1</v>
      </c>
      <c r="H122" s="147">
        <v>66943.58</v>
      </c>
      <c r="I122" s="147">
        <v>66943.58</v>
      </c>
      <c r="J122" s="216">
        <v>39456</v>
      </c>
      <c r="K122" s="38">
        <v>8</v>
      </c>
      <c r="L122" s="168">
        <v>1</v>
      </c>
    </row>
    <row r="123" spans="1:12" s="121" customFormat="1" ht="12.75">
      <c r="A123" s="93">
        <v>8</v>
      </c>
      <c r="B123" s="38" t="s">
        <v>1289</v>
      </c>
      <c r="C123" s="37">
        <v>681</v>
      </c>
      <c r="D123" s="37" t="s">
        <v>1335</v>
      </c>
      <c r="E123" s="38" t="s">
        <v>312</v>
      </c>
      <c r="F123" s="54"/>
      <c r="G123" s="38">
        <v>1</v>
      </c>
      <c r="H123" s="147">
        <v>102375</v>
      </c>
      <c r="I123" s="147">
        <v>102375</v>
      </c>
      <c r="J123" s="38" t="s">
        <v>114</v>
      </c>
      <c r="K123" s="38">
        <v>8</v>
      </c>
      <c r="L123" s="168">
        <v>1</v>
      </c>
    </row>
    <row r="124" spans="1:12" s="121" customFormat="1" ht="12.75">
      <c r="A124" s="93">
        <v>9</v>
      </c>
      <c r="B124" s="38" t="s">
        <v>1289</v>
      </c>
      <c r="C124" s="37">
        <v>685</v>
      </c>
      <c r="D124" s="37" t="s">
        <v>1336</v>
      </c>
      <c r="E124" s="38" t="s">
        <v>312</v>
      </c>
      <c r="F124" s="54"/>
      <c r="G124" s="38">
        <v>1</v>
      </c>
      <c r="H124" s="147">
        <v>327514.44</v>
      </c>
      <c r="I124" s="147">
        <v>327514.44</v>
      </c>
      <c r="J124" s="216">
        <v>39089</v>
      </c>
      <c r="K124" s="38">
        <v>8</v>
      </c>
      <c r="L124" s="168">
        <v>1</v>
      </c>
    </row>
    <row r="125" spans="1:12" s="121" customFormat="1" ht="12.75">
      <c r="A125" s="93">
        <v>10</v>
      </c>
      <c r="B125" s="38" t="s">
        <v>1289</v>
      </c>
      <c r="C125" s="37">
        <v>163</v>
      </c>
      <c r="D125" s="37" t="s">
        <v>1337</v>
      </c>
      <c r="E125" s="38" t="s">
        <v>312</v>
      </c>
      <c r="F125" s="54"/>
      <c r="G125" s="38">
        <v>1</v>
      </c>
      <c r="H125" s="147">
        <v>11820.61</v>
      </c>
      <c r="I125" s="147">
        <v>11820.61</v>
      </c>
      <c r="J125" s="216">
        <v>40189</v>
      </c>
      <c r="K125" s="38">
        <v>8</v>
      </c>
      <c r="L125" s="168">
        <v>1</v>
      </c>
    </row>
    <row r="126" spans="1:12" s="121" customFormat="1" ht="12.75">
      <c r="A126" s="93">
        <v>11</v>
      </c>
      <c r="B126" s="38" t="s">
        <v>1289</v>
      </c>
      <c r="C126" s="37">
        <v>2274</v>
      </c>
      <c r="D126" s="131" t="s">
        <v>1338</v>
      </c>
      <c r="E126" s="38" t="s">
        <v>312</v>
      </c>
      <c r="F126" s="54"/>
      <c r="G126" s="38">
        <v>1</v>
      </c>
      <c r="H126" s="147">
        <v>19477.76</v>
      </c>
      <c r="I126" s="147">
        <v>19477.76</v>
      </c>
      <c r="J126" s="216">
        <v>39825</v>
      </c>
      <c r="K126" s="38">
        <v>8</v>
      </c>
      <c r="L126" s="168">
        <v>1</v>
      </c>
    </row>
    <row r="127" spans="1:12" s="121" customFormat="1" ht="12.75">
      <c r="A127" s="93">
        <v>12</v>
      </c>
      <c r="B127" s="38" t="s">
        <v>1289</v>
      </c>
      <c r="C127" s="37">
        <v>6849</v>
      </c>
      <c r="D127" s="37" t="s">
        <v>1339</v>
      </c>
      <c r="E127" s="38" t="s">
        <v>312</v>
      </c>
      <c r="F127" s="54"/>
      <c r="G127" s="38">
        <v>1</v>
      </c>
      <c r="H127" s="147">
        <v>6138</v>
      </c>
      <c r="I127" s="147">
        <v>6138</v>
      </c>
      <c r="J127" s="216">
        <v>42738</v>
      </c>
      <c r="K127" s="38">
        <v>15</v>
      </c>
      <c r="L127" s="168">
        <v>1</v>
      </c>
    </row>
    <row r="128" spans="1:12" s="121" customFormat="1" ht="12.75">
      <c r="A128" s="93">
        <v>13</v>
      </c>
      <c r="B128" s="38" t="s">
        <v>1289</v>
      </c>
      <c r="C128" s="61">
        <v>5635</v>
      </c>
      <c r="D128" s="131" t="s">
        <v>1340</v>
      </c>
      <c r="E128" s="38" t="s">
        <v>312</v>
      </c>
      <c r="F128" s="54"/>
      <c r="G128" s="38">
        <v>1</v>
      </c>
      <c r="H128" s="89">
        <v>110747.91</v>
      </c>
      <c r="I128" s="89">
        <v>110747.91</v>
      </c>
      <c r="J128" s="216">
        <v>37258</v>
      </c>
      <c r="K128" s="38">
        <v>96</v>
      </c>
      <c r="L128" s="168">
        <v>1</v>
      </c>
    </row>
    <row r="129" spans="1:12" s="121" customFormat="1" ht="12.75">
      <c r="A129" s="93">
        <v>14</v>
      </c>
      <c r="B129" s="38" t="s">
        <v>1289</v>
      </c>
      <c r="C129" s="61">
        <v>5734</v>
      </c>
      <c r="D129" s="39" t="s">
        <v>1341</v>
      </c>
      <c r="E129" s="38" t="s">
        <v>312</v>
      </c>
      <c r="F129" s="54"/>
      <c r="G129" s="38">
        <v>1</v>
      </c>
      <c r="H129" s="89">
        <v>17899.56</v>
      </c>
      <c r="I129" s="89">
        <v>17899.56</v>
      </c>
      <c r="J129" s="216">
        <v>36903</v>
      </c>
      <c r="K129" s="38">
        <v>8</v>
      </c>
      <c r="L129" s="168">
        <v>1</v>
      </c>
    </row>
    <row r="130" spans="1:12" s="121" customFormat="1" ht="12.75">
      <c r="A130" s="93">
        <v>15</v>
      </c>
      <c r="B130" s="38" t="s">
        <v>1289</v>
      </c>
      <c r="C130" s="61">
        <v>5735</v>
      </c>
      <c r="D130" s="39" t="s">
        <v>1341</v>
      </c>
      <c r="E130" s="38" t="s">
        <v>312</v>
      </c>
      <c r="F130" s="54"/>
      <c r="G130" s="38">
        <v>1</v>
      </c>
      <c r="H130" s="89">
        <v>17894.16</v>
      </c>
      <c r="I130" s="89">
        <v>17894.16</v>
      </c>
      <c r="J130" s="216">
        <v>36903</v>
      </c>
      <c r="K130" s="38">
        <v>8</v>
      </c>
      <c r="L130" s="168">
        <v>1</v>
      </c>
    </row>
    <row r="131" spans="1:12" s="121" customFormat="1" ht="12.75">
      <c r="A131" s="93">
        <v>16</v>
      </c>
      <c r="B131" s="38" t="s">
        <v>1289</v>
      </c>
      <c r="C131" s="61">
        <v>540</v>
      </c>
      <c r="D131" s="39" t="s">
        <v>1342</v>
      </c>
      <c r="E131" s="38" t="s">
        <v>312</v>
      </c>
      <c r="F131" s="54"/>
      <c r="G131" s="38">
        <v>1</v>
      </c>
      <c r="H131" s="89">
        <v>1965.18</v>
      </c>
      <c r="I131" s="89">
        <v>1965.18</v>
      </c>
      <c r="J131" s="216">
        <v>38729</v>
      </c>
      <c r="K131" s="38">
        <v>8</v>
      </c>
      <c r="L131" s="168">
        <v>1</v>
      </c>
    </row>
    <row r="132" spans="1:12" s="121" customFormat="1" ht="12.75">
      <c r="A132" s="93">
        <v>17</v>
      </c>
      <c r="B132" s="38" t="s">
        <v>1289</v>
      </c>
      <c r="C132" s="61">
        <v>587</v>
      </c>
      <c r="D132" s="39" t="s">
        <v>1342</v>
      </c>
      <c r="E132" s="38" t="s">
        <v>312</v>
      </c>
      <c r="F132" s="54"/>
      <c r="G132" s="38">
        <v>1</v>
      </c>
      <c r="H132" s="89">
        <v>1965.18</v>
      </c>
      <c r="I132" s="89">
        <v>1965.18</v>
      </c>
      <c r="J132" s="216">
        <v>38729</v>
      </c>
      <c r="K132" s="38">
        <v>8</v>
      </c>
      <c r="L132" s="168">
        <v>1</v>
      </c>
    </row>
    <row r="133" spans="1:12" s="121" customFormat="1" ht="12.75">
      <c r="A133" s="93">
        <v>18</v>
      </c>
      <c r="B133" s="38" t="s">
        <v>1289</v>
      </c>
      <c r="C133" s="61">
        <v>6273</v>
      </c>
      <c r="D133" s="61" t="s">
        <v>1343</v>
      </c>
      <c r="E133" s="38" t="s">
        <v>312</v>
      </c>
      <c r="F133" s="54"/>
      <c r="G133" s="38">
        <v>1</v>
      </c>
      <c r="H133" s="89">
        <v>38423.07</v>
      </c>
      <c r="I133" s="89">
        <v>38423.07</v>
      </c>
      <c r="J133" s="216">
        <v>35067</v>
      </c>
      <c r="K133" s="38">
        <v>8</v>
      </c>
      <c r="L133" s="168">
        <v>1</v>
      </c>
    </row>
    <row r="134" spans="1:12" s="121" customFormat="1" ht="12.75">
      <c r="A134" s="93">
        <v>19</v>
      </c>
      <c r="B134" s="38" t="s">
        <v>1289</v>
      </c>
      <c r="C134" s="61">
        <v>6276</v>
      </c>
      <c r="D134" s="61" t="s">
        <v>1343</v>
      </c>
      <c r="E134" s="38" t="s">
        <v>312</v>
      </c>
      <c r="F134" s="54"/>
      <c r="G134" s="38">
        <v>1</v>
      </c>
      <c r="H134" s="89">
        <v>38423.07</v>
      </c>
      <c r="I134" s="89">
        <v>38423.07</v>
      </c>
      <c r="J134" s="216">
        <v>35067</v>
      </c>
      <c r="K134" s="38">
        <v>8</v>
      </c>
      <c r="L134" s="168">
        <v>1</v>
      </c>
    </row>
    <row r="135" spans="1:12" s="121" customFormat="1" ht="12.75">
      <c r="A135" s="93">
        <v>20</v>
      </c>
      <c r="B135" s="38" t="s">
        <v>1289</v>
      </c>
      <c r="C135" s="61">
        <v>6277</v>
      </c>
      <c r="D135" s="61" t="s">
        <v>1343</v>
      </c>
      <c r="E135" s="38" t="s">
        <v>312</v>
      </c>
      <c r="F135" s="54"/>
      <c r="G135" s="38">
        <v>1</v>
      </c>
      <c r="H135" s="89">
        <v>38423.07</v>
      </c>
      <c r="I135" s="89">
        <v>38423.07</v>
      </c>
      <c r="J135" s="216">
        <v>35067</v>
      </c>
      <c r="K135" s="38">
        <v>8</v>
      </c>
      <c r="L135" s="168">
        <v>1</v>
      </c>
    </row>
    <row r="136" spans="1:12" s="121" customFormat="1" ht="12.75">
      <c r="A136" s="93">
        <v>21</v>
      </c>
      <c r="B136" s="38" t="s">
        <v>1289</v>
      </c>
      <c r="C136" s="61">
        <v>6274</v>
      </c>
      <c r="D136" s="61" t="s">
        <v>1343</v>
      </c>
      <c r="E136" s="38" t="s">
        <v>312</v>
      </c>
      <c r="F136" s="54"/>
      <c r="G136" s="38">
        <v>1</v>
      </c>
      <c r="H136" s="89">
        <v>38423.07</v>
      </c>
      <c r="I136" s="89">
        <v>38423.07</v>
      </c>
      <c r="J136" s="216">
        <v>35067</v>
      </c>
      <c r="K136" s="38">
        <v>8</v>
      </c>
      <c r="L136" s="168">
        <v>1</v>
      </c>
    </row>
    <row r="137" spans="1:12" s="121" customFormat="1" ht="12.75">
      <c r="A137" s="93">
        <v>22</v>
      </c>
      <c r="B137" s="38" t="s">
        <v>1289</v>
      </c>
      <c r="C137" s="61">
        <v>6278</v>
      </c>
      <c r="D137" s="61" t="s">
        <v>1343</v>
      </c>
      <c r="E137" s="38" t="s">
        <v>312</v>
      </c>
      <c r="F137" s="54"/>
      <c r="G137" s="38">
        <v>1</v>
      </c>
      <c r="H137" s="89">
        <v>38423.07</v>
      </c>
      <c r="I137" s="89">
        <v>38423.07</v>
      </c>
      <c r="J137" s="216">
        <v>35067</v>
      </c>
      <c r="K137" s="38">
        <v>8</v>
      </c>
      <c r="L137" s="168">
        <v>1</v>
      </c>
    </row>
    <row r="138" spans="1:12" s="121" customFormat="1" ht="12.75">
      <c r="A138" s="93">
        <v>23</v>
      </c>
      <c r="B138" s="38" t="s">
        <v>1289</v>
      </c>
      <c r="C138" s="61">
        <v>6275</v>
      </c>
      <c r="D138" s="61" t="s">
        <v>1343</v>
      </c>
      <c r="E138" s="38" t="s">
        <v>312</v>
      </c>
      <c r="F138" s="54"/>
      <c r="G138" s="38">
        <v>1</v>
      </c>
      <c r="H138" s="89">
        <v>38423.07</v>
      </c>
      <c r="I138" s="89">
        <v>38423.07</v>
      </c>
      <c r="J138" s="216">
        <v>35067</v>
      </c>
      <c r="K138" s="38">
        <v>8</v>
      </c>
      <c r="L138" s="168">
        <v>1</v>
      </c>
    </row>
    <row r="139" spans="1:12" s="121" customFormat="1" ht="12.75">
      <c r="A139" s="93">
        <v>24</v>
      </c>
      <c r="B139" s="38" t="s">
        <v>1289</v>
      </c>
      <c r="C139" s="61">
        <v>6310</v>
      </c>
      <c r="D139" s="61" t="s">
        <v>1344</v>
      </c>
      <c r="E139" s="38" t="s">
        <v>312</v>
      </c>
      <c r="F139" s="54"/>
      <c r="G139" s="38">
        <v>1</v>
      </c>
      <c r="H139" s="89">
        <v>26034</v>
      </c>
      <c r="I139" s="89">
        <v>26034</v>
      </c>
      <c r="J139" s="216">
        <v>39452</v>
      </c>
      <c r="K139" s="38">
        <v>8</v>
      </c>
      <c r="L139" s="168">
        <v>1</v>
      </c>
    </row>
    <row r="140" spans="1:12" s="121" customFormat="1" ht="12.75">
      <c r="A140" s="93">
        <v>25</v>
      </c>
      <c r="B140" s="38" t="s">
        <v>1289</v>
      </c>
      <c r="C140" s="61">
        <v>6289</v>
      </c>
      <c r="D140" s="39" t="s">
        <v>1345</v>
      </c>
      <c r="E140" s="38" t="s">
        <v>312</v>
      </c>
      <c r="F140" s="54"/>
      <c r="G140" s="38">
        <v>1</v>
      </c>
      <c r="H140" s="89">
        <v>200956.76</v>
      </c>
      <c r="I140" s="89">
        <v>200956.76</v>
      </c>
      <c r="J140" s="216">
        <v>35433</v>
      </c>
      <c r="K140" s="38">
        <v>8</v>
      </c>
      <c r="L140" s="168">
        <v>1</v>
      </c>
    </row>
    <row r="141" spans="1:12" s="121" customFormat="1" ht="12.75">
      <c r="A141" s="93">
        <v>26</v>
      </c>
      <c r="B141" s="38" t="s">
        <v>1289</v>
      </c>
      <c r="C141" s="61">
        <v>2974</v>
      </c>
      <c r="D141" s="39" t="s">
        <v>1346</v>
      </c>
      <c r="E141" s="38" t="s">
        <v>312</v>
      </c>
      <c r="F141" s="54"/>
      <c r="G141" s="38">
        <v>1</v>
      </c>
      <c r="H141" s="89">
        <v>21867.21</v>
      </c>
      <c r="I141" s="89">
        <v>21867.21</v>
      </c>
      <c r="J141" s="216">
        <v>37258</v>
      </c>
      <c r="K141" s="38">
        <v>8</v>
      </c>
      <c r="L141" s="168">
        <v>1</v>
      </c>
    </row>
    <row r="142" spans="1:12" s="121" customFormat="1" ht="12.75">
      <c r="A142" s="93">
        <v>27</v>
      </c>
      <c r="B142" s="38" t="s">
        <v>1289</v>
      </c>
      <c r="C142" s="61">
        <v>2991</v>
      </c>
      <c r="D142" s="39" t="s">
        <v>1346</v>
      </c>
      <c r="E142" s="38" t="s">
        <v>312</v>
      </c>
      <c r="F142" s="54"/>
      <c r="G142" s="38">
        <v>1</v>
      </c>
      <c r="H142" s="89">
        <v>21867.21</v>
      </c>
      <c r="I142" s="89">
        <v>21867.21</v>
      </c>
      <c r="J142" s="216">
        <v>37258</v>
      </c>
      <c r="K142" s="38">
        <v>8</v>
      </c>
      <c r="L142" s="168">
        <v>1</v>
      </c>
    </row>
    <row r="143" spans="1:12" s="121" customFormat="1" ht="12.75">
      <c r="A143" s="93">
        <v>28</v>
      </c>
      <c r="B143" s="38" t="s">
        <v>1289</v>
      </c>
      <c r="C143" s="61">
        <v>2973</v>
      </c>
      <c r="D143" s="39" t="s">
        <v>1346</v>
      </c>
      <c r="E143" s="38" t="s">
        <v>312</v>
      </c>
      <c r="F143" s="54"/>
      <c r="G143" s="38">
        <v>1</v>
      </c>
      <c r="H143" s="89">
        <v>21867.21</v>
      </c>
      <c r="I143" s="89">
        <v>21867.21</v>
      </c>
      <c r="J143" s="216">
        <v>37258</v>
      </c>
      <c r="K143" s="38">
        <v>8</v>
      </c>
      <c r="L143" s="168">
        <v>1</v>
      </c>
    </row>
    <row r="144" spans="1:12" s="121" customFormat="1" ht="12.75">
      <c r="A144" s="93">
        <v>29</v>
      </c>
      <c r="B144" s="38" t="s">
        <v>1289</v>
      </c>
      <c r="C144" s="61">
        <v>2994</v>
      </c>
      <c r="D144" s="39" t="s">
        <v>1347</v>
      </c>
      <c r="E144" s="38" t="s">
        <v>312</v>
      </c>
      <c r="F144" s="54"/>
      <c r="G144" s="38">
        <v>1</v>
      </c>
      <c r="H144" s="89">
        <v>29556.17</v>
      </c>
      <c r="I144" s="89">
        <v>29556.17</v>
      </c>
      <c r="J144" s="216">
        <v>37258</v>
      </c>
      <c r="K144" s="38">
        <v>8</v>
      </c>
      <c r="L144" s="168">
        <v>1</v>
      </c>
    </row>
    <row r="145" spans="1:12" s="121" customFormat="1" ht="12.75">
      <c r="A145" s="93">
        <v>30</v>
      </c>
      <c r="B145" s="38" t="s">
        <v>1289</v>
      </c>
      <c r="C145" s="61">
        <v>2993</v>
      </c>
      <c r="D145" s="39" t="s">
        <v>1347</v>
      </c>
      <c r="E145" s="38" t="s">
        <v>312</v>
      </c>
      <c r="F145" s="54"/>
      <c r="G145" s="38">
        <v>1</v>
      </c>
      <c r="H145" s="89">
        <v>29556.17</v>
      </c>
      <c r="I145" s="89">
        <v>29556.17</v>
      </c>
      <c r="J145" s="216">
        <v>37258</v>
      </c>
      <c r="K145" s="38">
        <v>8</v>
      </c>
      <c r="L145" s="168">
        <v>1</v>
      </c>
    </row>
    <row r="146" spans="1:12" s="121" customFormat="1" ht="12.75">
      <c r="A146" s="93">
        <v>31</v>
      </c>
      <c r="B146" s="38" t="s">
        <v>1289</v>
      </c>
      <c r="C146" s="61">
        <v>2992</v>
      </c>
      <c r="D146" s="39" t="s">
        <v>1347</v>
      </c>
      <c r="E146" s="38" t="s">
        <v>312</v>
      </c>
      <c r="F146" s="54"/>
      <c r="G146" s="38">
        <v>1</v>
      </c>
      <c r="H146" s="89">
        <v>29556.17</v>
      </c>
      <c r="I146" s="89">
        <v>29556.17</v>
      </c>
      <c r="J146" s="216">
        <v>37258</v>
      </c>
      <c r="K146" s="38">
        <v>8</v>
      </c>
      <c r="L146" s="168">
        <v>1</v>
      </c>
    </row>
    <row r="147" spans="1:12" s="121" customFormat="1" ht="12.75">
      <c r="A147" s="93">
        <v>32</v>
      </c>
      <c r="B147" s="38" t="s">
        <v>1289</v>
      </c>
      <c r="C147" s="61">
        <v>1345</v>
      </c>
      <c r="D147" s="39" t="s">
        <v>1348</v>
      </c>
      <c r="E147" s="38" t="s">
        <v>312</v>
      </c>
      <c r="F147" s="54"/>
      <c r="G147" s="38">
        <v>1</v>
      </c>
      <c r="H147" s="89">
        <v>74161</v>
      </c>
      <c r="I147" s="89">
        <v>74161</v>
      </c>
      <c r="J147" s="216">
        <v>37258</v>
      </c>
      <c r="K147" s="38">
        <v>8</v>
      </c>
      <c r="L147" s="168">
        <v>1</v>
      </c>
    </row>
    <row r="148" spans="1:12" s="16" customFormat="1" ht="12.75">
      <c r="A148" s="105"/>
      <c r="B148" s="12"/>
      <c r="C148" s="12"/>
      <c r="D148" s="25"/>
      <c r="E148" s="25"/>
      <c r="F148" s="25"/>
      <c r="G148" s="25"/>
      <c r="H148" s="25"/>
      <c r="I148" s="229">
        <f>SUM(I116:I147)</f>
        <v>1592845.6199999999</v>
      </c>
      <c r="J148" s="25"/>
      <c r="K148" s="25"/>
      <c r="L148" s="169"/>
    </row>
    <row r="149" spans="1:12" s="16" customFormat="1" ht="12.75">
      <c r="A149" s="93"/>
      <c r="B149" s="25" t="s">
        <v>1291</v>
      </c>
      <c r="C149" s="20"/>
      <c r="D149" s="54"/>
      <c r="E149" s="54"/>
      <c r="F149" s="54"/>
      <c r="G149" s="54"/>
      <c r="H149" s="54"/>
      <c r="I149" s="140"/>
      <c r="J149" s="54"/>
      <c r="K149" s="54"/>
      <c r="L149" s="33"/>
    </row>
    <row r="150" spans="1:12" s="16" customFormat="1" ht="22.5">
      <c r="A150" s="138">
        <v>1</v>
      </c>
      <c r="B150" s="38" t="s">
        <v>1291</v>
      </c>
      <c r="C150" s="138">
        <v>3232</v>
      </c>
      <c r="D150" s="136" t="s">
        <v>108</v>
      </c>
      <c r="E150" s="139"/>
      <c r="F150" s="139"/>
      <c r="G150" s="159">
        <v>1</v>
      </c>
      <c r="H150" s="116">
        <v>444575.37</v>
      </c>
      <c r="I150" s="117">
        <f>G150*H150</f>
        <v>444575.37</v>
      </c>
      <c r="J150" s="218">
        <v>40248</v>
      </c>
      <c r="K150" s="159">
        <v>8</v>
      </c>
      <c r="L150" s="214">
        <v>1</v>
      </c>
    </row>
    <row r="151" spans="1:12" s="16" customFormat="1" ht="12.75">
      <c r="A151" s="105"/>
      <c r="B151" s="12"/>
      <c r="C151" s="12"/>
      <c r="D151" s="25"/>
      <c r="E151" s="25"/>
      <c r="F151" s="25"/>
      <c r="G151" s="25"/>
      <c r="H151" s="25"/>
      <c r="I151" s="88">
        <v>444575.37</v>
      </c>
      <c r="J151" s="34"/>
      <c r="K151" s="34"/>
      <c r="L151" s="169"/>
    </row>
    <row r="152" spans="1:12" s="16" customFormat="1" ht="12.75">
      <c r="A152" s="93"/>
      <c r="B152" s="25" t="s">
        <v>1140</v>
      </c>
      <c r="C152" s="93"/>
      <c r="D152" s="135"/>
      <c r="E152" s="38"/>
      <c r="F152" s="54"/>
      <c r="G152" s="38"/>
      <c r="H152" s="90"/>
      <c r="I152" s="51"/>
      <c r="J152" s="54"/>
      <c r="K152" s="54"/>
      <c r="L152" s="33"/>
    </row>
    <row r="153" spans="1:12" s="16" customFormat="1" ht="12.75">
      <c r="A153" s="93">
        <v>1</v>
      </c>
      <c r="B153" s="38" t="s">
        <v>1140</v>
      </c>
      <c r="C153" s="93">
        <v>32366</v>
      </c>
      <c r="D153" s="135" t="s">
        <v>1155</v>
      </c>
      <c r="E153" s="38" t="s">
        <v>312</v>
      </c>
      <c r="F153" s="54"/>
      <c r="G153" s="38">
        <v>11</v>
      </c>
      <c r="H153" s="90" t="s">
        <v>112</v>
      </c>
      <c r="I153" s="51">
        <f>G153*H153</f>
        <v>128282.11</v>
      </c>
      <c r="J153" s="25"/>
      <c r="K153" s="25"/>
      <c r="L153" s="168">
        <v>1</v>
      </c>
    </row>
    <row r="154" spans="1:12" s="16" customFormat="1" ht="12.75">
      <c r="A154" s="93">
        <v>2</v>
      </c>
      <c r="B154" s="38" t="s">
        <v>1140</v>
      </c>
      <c r="C154" s="93">
        <v>2693</v>
      </c>
      <c r="D154" s="136" t="s">
        <v>1156</v>
      </c>
      <c r="E154" s="38" t="s">
        <v>312</v>
      </c>
      <c r="F154" s="38">
        <v>6206</v>
      </c>
      <c r="G154" s="38">
        <v>1</v>
      </c>
      <c r="H154" s="38">
        <v>2523</v>
      </c>
      <c r="I154" s="51">
        <v>2523</v>
      </c>
      <c r="J154" s="25"/>
      <c r="K154" s="25"/>
      <c r="L154" s="168">
        <v>1</v>
      </c>
    </row>
    <row r="155" spans="1:12" s="16" customFormat="1" ht="12.75">
      <c r="A155" s="105"/>
      <c r="B155" s="12"/>
      <c r="C155" s="47"/>
      <c r="D155" s="53"/>
      <c r="E155" s="25"/>
      <c r="F155" s="53"/>
      <c r="G155" s="25"/>
      <c r="H155" s="53"/>
      <c r="I155" s="142">
        <f>SUM(I152:I154)</f>
        <v>130805.11</v>
      </c>
      <c r="J155" s="25"/>
      <c r="K155" s="25"/>
      <c r="L155" s="169"/>
    </row>
    <row r="156" spans="1:12" s="16" customFormat="1" ht="12.75">
      <c r="A156" s="93"/>
      <c r="B156" s="134" t="s">
        <v>1157</v>
      </c>
      <c r="C156" s="32"/>
      <c r="D156" s="37"/>
      <c r="E156" s="141"/>
      <c r="F156" s="37"/>
      <c r="G156" s="141"/>
      <c r="H156" s="37"/>
      <c r="I156" s="37"/>
      <c r="J156" s="59"/>
      <c r="K156" s="54"/>
      <c r="L156" s="33"/>
    </row>
    <row r="157" spans="1:12" s="16" customFormat="1" ht="12.75">
      <c r="A157" s="93">
        <v>1</v>
      </c>
      <c r="B157" s="83" t="s">
        <v>1157</v>
      </c>
      <c r="C157" s="32">
        <v>4324</v>
      </c>
      <c r="D157" s="37" t="s">
        <v>1242</v>
      </c>
      <c r="E157" s="141" t="s">
        <v>313</v>
      </c>
      <c r="F157" s="37">
        <v>6474</v>
      </c>
      <c r="G157" s="141">
        <v>1</v>
      </c>
      <c r="H157" s="37">
        <v>20</v>
      </c>
      <c r="I157" s="37">
        <v>20</v>
      </c>
      <c r="J157" s="167">
        <v>40549</v>
      </c>
      <c r="K157" s="38">
        <v>4</v>
      </c>
      <c r="L157" s="168">
        <v>1</v>
      </c>
    </row>
    <row r="158" spans="1:12" s="16" customFormat="1" ht="12.75">
      <c r="A158" s="93">
        <v>2</v>
      </c>
      <c r="B158" s="83" t="s">
        <v>1157</v>
      </c>
      <c r="C158" s="32">
        <v>4336</v>
      </c>
      <c r="D158" s="37" t="s">
        <v>1242</v>
      </c>
      <c r="E158" s="141" t="s">
        <v>313</v>
      </c>
      <c r="F158" s="37">
        <v>6475</v>
      </c>
      <c r="G158" s="141">
        <v>1</v>
      </c>
      <c r="H158" s="37">
        <v>20</v>
      </c>
      <c r="I158" s="37">
        <v>20</v>
      </c>
      <c r="J158" s="167">
        <v>40549</v>
      </c>
      <c r="K158" s="38">
        <v>4</v>
      </c>
      <c r="L158" s="168">
        <v>1</v>
      </c>
    </row>
    <row r="159" spans="1:12" s="16" customFormat="1" ht="12.75">
      <c r="A159" s="93">
        <v>3</v>
      </c>
      <c r="B159" s="83" t="s">
        <v>1157</v>
      </c>
      <c r="C159" s="32">
        <v>4337</v>
      </c>
      <c r="D159" s="37" t="s">
        <v>1242</v>
      </c>
      <c r="E159" s="141" t="s">
        <v>313</v>
      </c>
      <c r="F159" s="37">
        <v>6476</v>
      </c>
      <c r="G159" s="141">
        <v>1</v>
      </c>
      <c r="H159" s="37">
        <v>20</v>
      </c>
      <c r="I159" s="37">
        <v>20</v>
      </c>
      <c r="J159" s="167">
        <v>40549</v>
      </c>
      <c r="K159" s="38">
        <v>4</v>
      </c>
      <c r="L159" s="168">
        <v>1</v>
      </c>
    </row>
    <row r="160" spans="1:12" s="16" customFormat="1" ht="12.75">
      <c r="A160" s="93">
        <v>4</v>
      </c>
      <c r="B160" s="83" t="s">
        <v>1157</v>
      </c>
      <c r="C160" s="32" t="s">
        <v>1237</v>
      </c>
      <c r="D160" s="37" t="s">
        <v>1243</v>
      </c>
      <c r="E160" s="141" t="s">
        <v>313</v>
      </c>
      <c r="F160" s="37">
        <v>6477</v>
      </c>
      <c r="G160" s="141">
        <v>1</v>
      </c>
      <c r="H160" s="37">
        <v>17</v>
      </c>
      <c r="I160" s="37">
        <v>17</v>
      </c>
      <c r="J160" s="167">
        <v>40549</v>
      </c>
      <c r="K160" s="38">
        <v>4</v>
      </c>
      <c r="L160" s="168">
        <v>1</v>
      </c>
    </row>
    <row r="161" spans="1:12" s="16" customFormat="1" ht="12.75">
      <c r="A161" s="93">
        <v>5</v>
      </c>
      <c r="B161" s="83" t="s">
        <v>1157</v>
      </c>
      <c r="C161" s="32" t="s">
        <v>1238</v>
      </c>
      <c r="D161" s="37" t="s">
        <v>1243</v>
      </c>
      <c r="E161" s="141" t="s">
        <v>313</v>
      </c>
      <c r="F161" s="37">
        <v>6479</v>
      </c>
      <c r="G161" s="141">
        <v>1</v>
      </c>
      <c r="H161" s="37">
        <v>17</v>
      </c>
      <c r="I161" s="37">
        <v>17</v>
      </c>
      <c r="J161" s="167">
        <v>40549</v>
      </c>
      <c r="K161" s="38">
        <v>4</v>
      </c>
      <c r="L161" s="168">
        <v>1</v>
      </c>
    </row>
    <row r="162" spans="1:12" s="16" customFormat="1" ht="12.75">
      <c r="A162" s="93">
        <v>6</v>
      </c>
      <c r="B162" s="83" t="s">
        <v>1157</v>
      </c>
      <c r="C162" s="32" t="s">
        <v>1239</v>
      </c>
      <c r="D162" s="37" t="s">
        <v>1243</v>
      </c>
      <c r="E162" s="141" t="s">
        <v>313</v>
      </c>
      <c r="F162" s="37">
        <v>6478</v>
      </c>
      <c r="G162" s="141">
        <v>1</v>
      </c>
      <c r="H162" s="37">
        <v>17</v>
      </c>
      <c r="I162" s="37">
        <v>17</v>
      </c>
      <c r="J162" s="167">
        <v>40549</v>
      </c>
      <c r="K162" s="38">
        <v>4</v>
      </c>
      <c r="L162" s="168">
        <v>1</v>
      </c>
    </row>
    <row r="163" spans="1:12" s="16" customFormat="1" ht="22.5">
      <c r="A163" s="93">
        <v>7</v>
      </c>
      <c r="B163" s="83" t="s">
        <v>1157</v>
      </c>
      <c r="C163" s="32" t="s">
        <v>1240</v>
      </c>
      <c r="D163" s="131" t="s">
        <v>1244</v>
      </c>
      <c r="E163" s="141" t="s">
        <v>313</v>
      </c>
      <c r="F163" s="37">
        <v>36349</v>
      </c>
      <c r="G163" s="141">
        <v>1</v>
      </c>
      <c r="H163" s="37">
        <v>187.01</v>
      </c>
      <c r="I163" s="37">
        <v>187.01</v>
      </c>
      <c r="J163" s="167">
        <v>40549</v>
      </c>
      <c r="K163" s="38">
        <v>4</v>
      </c>
      <c r="L163" s="168">
        <v>1</v>
      </c>
    </row>
    <row r="164" spans="1:12" s="16" customFormat="1" ht="22.5">
      <c r="A164" s="93">
        <v>8</v>
      </c>
      <c r="B164" s="83" t="s">
        <v>1157</v>
      </c>
      <c r="C164" s="137" t="s">
        <v>1241</v>
      </c>
      <c r="D164" s="131" t="s">
        <v>1244</v>
      </c>
      <c r="E164" s="141" t="s">
        <v>313</v>
      </c>
      <c r="F164" s="37">
        <v>36350</v>
      </c>
      <c r="G164" s="141">
        <v>1</v>
      </c>
      <c r="H164" s="37">
        <v>187.01</v>
      </c>
      <c r="I164" s="37">
        <v>187.01</v>
      </c>
      <c r="J164" s="167">
        <v>40549</v>
      </c>
      <c r="K164" s="38">
        <v>4</v>
      </c>
      <c r="L164" s="168">
        <v>1</v>
      </c>
    </row>
    <row r="165" spans="1:12" s="16" customFormat="1" ht="22.5">
      <c r="A165" s="93">
        <v>9</v>
      </c>
      <c r="B165" s="83" t="s">
        <v>1157</v>
      </c>
      <c r="C165" s="37" t="s">
        <v>1250</v>
      </c>
      <c r="D165" s="233" t="s">
        <v>1244</v>
      </c>
      <c r="E165" s="141" t="s">
        <v>313</v>
      </c>
      <c r="F165" s="37">
        <v>36351</v>
      </c>
      <c r="G165" s="141">
        <v>1</v>
      </c>
      <c r="H165" s="37">
        <v>187.01</v>
      </c>
      <c r="I165" s="37">
        <v>187.01</v>
      </c>
      <c r="J165" s="167">
        <v>40549</v>
      </c>
      <c r="K165" s="38">
        <v>4</v>
      </c>
      <c r="L165" s="168">
        <v>1</v>
      </c>
    </row>
    <row r="166" spans="1:12" s="16" customFormat="1" ht="22.5">
      <c r="A166" s="93">
        <v>10</v>
      </c>
      <c r="B166" s="83" t="s">
        <v>1157</v>
      </c>
      <c r="C166" s="37" t="s">
        <v>1251</v>
      </c>
      <c r="D166" s="233" t="s">
        <v>1244</v>
      </c>
      <c r="E166" s="141" t="s">
        <v>313</v>
      </c>
      <c r="F166" s="37">
        <v>36352</v>
      </c>
      <c r="G166" s="141">
        <v>1</v>
      </c>
      <c r="H166" s="37">
        <v>187.01</v>
      </c>
      <c r="I166" s="37">
        <v>187.01</v>
      </c>
      <c r="J166" s="167">
        <v>40549</v>
      </c>
      <c r="K166" s="38">
        <v>4</v>
      </c>
      <c r="L166" s="168">
        <v>1</v>
      </c>
    </row>
    <row r="167" spans="1:12" s="16" customFormat="1" ht="22.5">
      <c r="A167" s="93">
        <v>11</v>
      </c>
      <c r="B167" s="83" t="s">
        <v>1157</v>
      </c>
      <c r="C167" s="37" t="s">
        <v>1252</v>
      </c>
      <c r="D167" s="233" t="s">
        <v>1244</v>
      </c>
      <c r="E167" s="141" t="s">
        <v>313</v>
      </c>
      <c r="F167" s="37">
        <v>36353</v>
      </c>
      <c r="G167" s="141">
        <v>1</v>
      </c>
      <c r="H167" s="37">
        <v>187.01</v>
      </c>
      <c r="I167" s="37">
        <v>187.01</v>
      </c>
      <c r="J167" s="167">
        <v>40549</v>
      </c>
      <c r="K167" s="38">
        <v>4</v>
      </c>
      <c r="L167" s="168">
        <v>1</v>
      </c>
    </row>
    <row r="168" spans="1:12" s="16" customFormat="1" ht="22.5">
      <c r="A168" s="93">
        <v>12</v>
      </c>
      <c r="B168" s="83" t="s">
        <v>1157</v>
      </c>
      <c r="C168" s="37" t="s">
        <v>1253</v>
      </c>
      <c r="D168" s="233" t="s">
        <v>1244</v>
      </c>
      <c r="E168" s="141" t="s">
        <v>313</v>
      </c>
      <c r="F168" s="37">
        <v>36354</v>
      </c>
      <c r="G168" s="141">
        <v>1</v>
      </c>
      <c r="H168" s="37">
        <v>187.01</v>
      </c>
      <c r="I168" s="37">
        <v>187.01</v>
      </c>
      <c r="J168" s="167">
        <v>40549</v>
      </c>
      <c r="K168" s="38">
        <v>4</v>
      </c>
      <c r="L168" s="168">
        <v>1</v>
      </c>
    </row>
    <row r="169" spans="1:12" s="16" customFormat="1" ht="22.5">
      <c r="A169" s="93">
        <v>13</v>
      </c>
      <c r="B169" s="83" t="s">
        <v>1157</v>
      </c>
      <c r="C169" s="37" t="s">
        <v>1254</v>
      </c>
      <c r="D169" s="233" t="s">
        <v>1244</v>
      </c>
      <c r="E169" s="141" t="s">
        <v>313</v>
      </c>
      <c r="F169" s="37">
        <v>36355</v>
      </c>
      <c r="G169" s="141">
        <v>1</v>
      </c>
      <c r="H169" s="37">
        <v>187.01</v>
      </c>
      <c r="I169" s="37">
        <v>187.01</v>
      </c>
      <c r="J169" s="167">
        <v>40549</v>
      </c>
      <c r="K169" s="38">
        <v>4</v>
      </c>
      <c r="L169" s="168">
        <v>1</v>
      </c>
    </row>
    <row r="170" spans="1:12" s="16" customFormat="1" ht="22.5">
      <c r="A170" s="93">
        <v>14</v>
      </c>
      <c r="B170" s="83" t="s">
        <v>1157</v>
      </c>
      <c r="C170" s="37" t="s">
        <v>1255</v>
      </c>
      <c r="D170" s="233" t="s">
        <v>1244</v>
      </c>
      <c r="E170" s="141" t="s">
        <v>313</v>
      </c>
      <c r="F170" s="37">
        <v>36356</v>
      </c>
      <c r="G170" s="141">
        <v>1</v>
      </c>
      <c r="H170" s="37">
        <v>187.01</v>
      </c>
      <c r="I170" s="37">
        <v>187.01</v>
      </c>
      <c r="J170" s="167">
        <v>40549</v>
      </c>
      <c r="K170" s="38">
        <v>4</v>
      </c>
      <c r="L170" s="168">
        <v>1</v>
      </c>
    </row>
    <row r="171" spans="1:12" s="16" customFormat="1" ht="22.5">
      <c r="A171" s="93">
        <v>15</v>
      </c>
      <c r="B171" s="83" t="s">
        <v>1157</v>
      </c>
      <c r="C171" s="61" t="s">
        <v>1256</v>
      </c>
      <c r="D171" s="234" t="s">
        <v>1244</v>
      </c>
      <c r="E171" s="141" t="s">
        <v>313</v>
      </c>
      <c r="F171" s="61">
        <v>36357</v>
      </c>
      <c r="G171" s="141">
        <v>1</v>
      </c>
      <c r="H171" s="61">
        <v>187.01</v>
      </c>
      <c r="I171" s="61">
        <v>187.01</v>
      </c>
      <c r="J171" s="167">
        <v>40549</v>
      </c>
      <c r="K171" s="38">
        <v>4</v>
      </c>
      <c r="L171" s="168">
        <v>1</v>
      </c>
    </row>
    <row r="172" spans="1:12" s="16" customFormat="1" ht="22.5">
      <c r="A172" s="93">
        <v>16</v>
      </c>
      <c r="B172" s="83" t="s">
        <v>1157</v>
      </c>
      <c r="C172" s="61">
        <v>3774</v>
      </c>
      <c r="D172" s="234" t="s">
        <v>1244</v>
      </c>
      <c r="E172" s="141" t="s">
        <v>313</v>
      </c>
      <c r="F172" s="61">
        <v>36358</v>
      </c>
      <c r="G172" s="141">
        <v>1</v>
      </c>
      <c r="H172" s="61">
        <v>187.01</v>
      </c>
      <c r="I172" s="61">
        <v>187.01</v>
      </c>
      <c r="J172" s="167">
        <v>40549</v>
      </c>
      <c r="K172" s="38">
        <v>4</v>
      </c>
      <c r="L172" s="168">
        <v>1</v>
      </c>
    </row>
    <row r="173" spans="1:12" s="16" customFormat="1" ht="22.5">
      <c r="A173" s="93">
        <v>17</v>
      </c>
      <c r="B173" s="83" t="s">
        <v>1157</v>
      </c>
      <c r="C173" s="61" t="s">
        <v>1257</v>
      </c>
      <c r="D173" s="234" t="s">
        <v>1244</v>
      </c>
      <c r="E173" s="141" t="s">
        <v>313</v>
      </c>
      <c r="F173" s="61">
        <v>36359</v>
      </c>
      <c r="G173" s="141">
        <v>1</v>
      </c>
      <c r="H173" s="61">
        <v>187.01</v>
      </c>
      <c r="I173" s="61">
        <v>187.01</v>
      </c>
      <c r="J173" s="167">
        <v>40549</v>
      </c>
      <c r="K173" s="38">
        <v>4</v>
      </c>
      <c r="L173" s="168">
        <v>1</v>
      </c>
    </row>
    <row r="174" spans="1:12" s="16" customFormat="1" ht="22.5">
      <c r="A174" s="93">
        <v>18</v>
      </c>
      <c r="B174" s="83" t="s">
        <v>1157</v>
      </c>
      <c r="C174" s="61" t="s">
        <v>1258</v>
      </c>
      <c r="D174" s="234" t="s">
        <v>1244</v>
      </c>
      <c r="E174" s="141" t="s">
        <v>313</v>
      </c>
      <c r="F174" s="61">
        <v>36360</v>
      </c>
      <c r="G174" s="141">
        <v>1</v>
      </c>
      <c r="H174" s="61">
        <v>187.01</v>
      </c>
      <c r="I174" s="61">
        <v>187.01</v>
      </c>
      <c r="J174" s="167">
        <v>40549</v>
      </c>
      <c r="K174" s="38">
        <v>4</v>
      </c>
      <c r="L174" s="168">
        <v>1</v>
      </c>
    </row>
    <row r="175" spans="1:12" s="16" customFormat="1" ht="22.5">
      <c r="A175" s="93">
        <v>19</v>
      </c>
      <c r="B175" s="83" t="s">
        <v>1157</v>
      </c>
      <c r="C175" s="61" t="s">
        <v>1259</v>
      </c>
      <c r="D175" s="234" t="s">
        <v>1244</v>
      </c>
      <c r="E175" s="141" t="s">
        <v>313</v>
      </c>
      <c r="F175" s="61">
        <v>36361</v>
      </c>
      <c r="G175" s="141">
        <v>1</v>
      </c>
      <c r="H175" s="61">
        <v>187.01</v>
      </c>
      <c r="I175" s="61">
        <v>187.01</v>
      </c>
      <c r="J175" s="167">
        <v>40549</v>
      </c>
      <c r="K175" s="38">
        <v>4</v>
      </c>
      <c r="L175" s="168">
        <v>1</v>
      </c>
    </row>
    <row r="176" spans="1:12" s="16" customFormat="1" ht="22.5">
      <c r="A176" s="93">
        <v>20</v>
      </c>
      <c r="B176" s="83" t="s">
        <v>1157</v>
      </c>
      <c r="C176" s="61" t="s">
        <v>1260</v>
      </c>
      <c r="D176" s="234" t="s">
        <v>1244</v>
      </c>
      <c r="E176" s="141" t="s">
        <v>313</v>
      </c>
      <c r="F176" s="61">
        <v>36362</v>
      </c>
      <c r="G176" s="141">
        <v>1</v>
      </c>
      <c r="H176" s="61">
        <v>187.01</v>
      </c>
      <c r="I176" s="61">
        <v>187.01</v>
      </c>
      <c r="J176" s="167">
        <v>40549</v>
      </c>
      <c r="K176" s="38">
        <v>4</v>
      </c>
      <c r="L176" s="168">
        <v>1</v>
      </c>
    </row>
    <row r="177" spans="1:12" s="16" customFormat="1" ht="22.5">
      <c r="A177" s="93">
        <v>21</v>
      </c>
      <c r="B177" s="83" t="s">
        <v>1157</v>
      </c>
      <c r="C177" s="61">
        <v>3779</v>
      </c>
      <c r="D177" s="234" t="s">
        <v>1244</v>
      </c>
      <c r="E177" s="141" t="s">
        <v>313</v>
      </c>
      <c r="F177" s="61">
        <v>36363</v>
      </c>
      <c r="G177" s="141">
        <v>1</v>
      </c>
      <c r="H177" s="61">
        <v>187.01</v>
      </c>
      <c r="I177" s="61">
        <v>187.01</v>
      </c>
      <c r="J177" s="167">
        <v>40549</v>
      </c>
      <c r="K177" s="38">
        <v>4</v>
      </c>
      <c r="L177" s="168">
        <v>1</v>
      </c>
    </row>
    <row r="178" spans="1:12" s="16" customFormat="1" ht="22.5">
      <c r="A178" s="93">
        <v>22</v>
      </c>
      <c r="B178" s="83" t="s">
        <v>1157</v>
      </c>
      <c r="C178" s="61" t="s">
        <v>1261</v>
      </c>
      <c r="D178" s="234" t="s">
        <v>1244</v>
      </c>
      <c r="E178" s="141" t="s">
        <v>313</v>
      </c>
      <c r="F178" s="61">
        <v>36364</v>
      </c>
      <c r="G178" s="141">
        <v>1</v>
      </c>
      <c r="H178" s="61">
        <v>187.01</v>
      </c>
      <c r="I178" s="61">
        <v>187.01</v>
      </c>
      <c r="J178" s="167">
        <v>40549</v>
      </c>
      <c r="K178" s="38">
        <v>4</v>
      </c>
      <c r="L178" s="168">
        <v>1</v>
      </c>
    </row>
    <row r="179" spans="1:12" s="16" customFormat="1" ht="22.5">
      <c r="A179" s="93">
        <v>23</v>
      </c>
      <c r="B179" s="83" t="s">
        <v>1157</v>
      </c>
      <c r="C179" s="61" t="s">
        <v>1262</v>
      </c>
      <c r="D179" s="234" t="s">
        <v>1244</v>
      </c>
      <c r="E179" s="141" t="s">
        <v>313</v>
      </c>
      <c r="F179" s="61">
        <v>36365</v>
      </c>
      <c r="G179" s="141">
        <v>1</v>
      </c>
      <c r="H179" s="61">
        <v>187.01</v>
      </c>
      <c r="I179" s="61">
        <v>187.01</v>
      </c>
      <c r="J179" s="167">
        <v>40549</v>
      </c>
      <c r="K179" s="38">
        <v>4</v>
      </c>
      <c r="L179" s="168">
        <v>1</v>
      </c>
    </row>
    <row r="180" spans="1:12" s="16" customFormat="1" ht="22.5">
      <c r="A180" s="93">
        <v>24</v>
      </c>
      <c r="B180" s="83" t="s">
        <v>1157</v>
      </c>
      <c r="C180" s="61" t="s">
        <v>1263</v>
      </c>
      <c r="D180" s="234" t="s">
        <v>1244</v>
      </c>
      <c r="E180" s="141" t="s">
        <v>313</v>
      </c>
      <c r="F180" s="61">
        <v>36366</v>
      </c>
      <c r="G180" s="141">
        <v>1</v>
      </c>
      <c r="H180" s="61">
        <v>187.01</v>
      </c>
      <c r="I180" s="61">
        <v>187.01</v>
      </c>
      <c r="J180" s="167">
        <v>40549</v>
      </c>
      <c r="K180" s="38">
        <v>4</v>
      </c>
      <c r="L180" s="168">
        <v>1</v>
      </c>
    </row>
    <row r="181" spans="1:12" s="16" customFormat="1" ht="22.5">
      <c r="A181" s="93">
        <v>25</v>
      </c>
      <c r="B181" s="83" t="s">
        <v>1157</v>
      </c>
      <c r="C181" s="61" t="s">
        <v>1264</v>
      </c>
      <c r="D181" s="234" t="s">
        <v>1244</v>
      </c>
      <c r="E181" s="141" t="s">
        <v>313</v>
      </c>
      <c r="F181" s="61">
        <v>36367</v>
      </c>
      <c r="G181" s="141">
        <v>1</v>
      </c>
      <c r="H181" s="61">
        <v>187.01</v>
      </c>
      <c r="I181" s="61">
        <v>187.01</v>
      </c>
      <c r="J181" s="167">
        <v>40549</v>
      </c>
      <c r="K181" s="38">
        <v>4</v>
      </c>
      <c r="L181" s="168">
        <v>1</v>
      </c>
    </row>
    <row r="182" spans="1:12" s="16" customFormat="1" ht="22.5">
      <c r="A182" s="93">
        <v>26</v>
      </c>
      <c r="B182" s="83" t="s">
        <v>1157</v>
      </c>
      <c r="C182" s="61" t="s">
        <v>1265</v>
      </c>
      <c r="D182" s="234" t="s">
        <v>1244</v>
      </c>
      <c r="E182" s="141" t="s">
        <v>313</v>
      </c>
      <c r="F182" s="61">
        <v>36368</v>
      </c>
      <c r="G182" s="141">
        <v>1</v>
      </c>
      <c r="H182" s="61">
        <v>187.01</v>
      </c>
      <c r="I182" s="61">
        <v>187.01</v>
      </c>
      <c r="J182" s="167">
        <v>40549</v>
      </c>
      <c r="K182" s="38">
        <v>4</v>
      </c>
      <c r="L182" s="168">
        <v>1</v>
      </c>
    </row>
    <row r="183" spans="1:12" s="16" customFormat="1" ht="22.5">
      <c r="A183" s="93">
        <v>27</v>
      </c>
      <c r="B183" s="83" t="s">
        <v>1157</v>
      </c>
      <c r="C183" s="61" t="s">
        <v>1266</v>
      </c>
      <c r="D183" s="234" t="s">
        <v>1244</v>
      </c>
      <c r="E183" s="141" t="s">
        <v>313</v>
      </c>
      <c r="F183" s="61">
        <v>36369</v>
      </c>
      <c r="G183" s="141">
        <v>1</v>
      </c>
      <c r="H183" s="61">
        <v>187.01</v>
      </c>
      <c r="I183" s="61">
        <v>187.01</v>
      </c>
      <c r="J183" s="167">
        <v>40549</v>
      </c>
      <c r="K183" s="38">
        <v>4</v>
      </c>
      <c r="L183" s="168">
        <v>1</v>
      </c>
    </row>
    <row r="184" spans="1:12" s="16" customFormat="1" ht="22.5">
      <c r="A184" s="93">
        <v>28</v>
      </c>
      <c r="B184" s="83" t="s">
        <v>1157</v>
      </c>
      <c r="C184" s="61">
        <v>3786</v>
      </c>
      <c r="D184" s="234" t="s">
        <v>1244</v>
      </c>
      <c r="E184" s="141" t="s">
        <v>313</v>
      </c>
      <c r="F184" s="61">
        <v>36370</v>
      </c>
      <c r="G184" s="141">
        <v>1</v>
      </c>
      <c r="H184" s="61">
        <v>187.01</v>
      </c>
      <c r="I184" s="61">
        <v>187.01</v>
      </c>
      <c r="J184" s="167">
        <v>40549</v>
      </c>
      <c r="K184" s="38">
        <v>4</v>
      </c>
      <c r="L184" s="168">
        <v>1</v>
      </c>
    </row>
    <row r="185" spans="1:12" s="16" customFormat="1" ht="22.5">
      <c r="A185" s="93">
        <v>29</v>
      </c>
      <c r="B185" s="83" t="s">
        <v>1157</v>
      </c>
      <c r="C185" s="61" t="s">
        <v>1267</v>
      </c>
      <c r="D185" s="234" t="s">
        <v>1244</v>
      </c>
      <c r="E185" s="141" t="s">
        <v>313</v>
      </c>
      <c r="F185" s="61">
        <v>36371</v>
      </c>
      <c r="G185" s="141">
        <v>1</v>
      </c>
      <c r="H185" s="61">
        <v>187.01</v>
      </c>
      <c r="I185" s="61">
        <v>187.01</v>
      </c>
      <c r="J185" s="167">
        <v>40549</v>
      </c>
      <c r="K185" s="38">
        <v>4</v>
      </c>
      <c r="L185" s="168">
        <v>1</v>
      </c>
    </row>
    <row r="186" spans="1:12" s="16" customFormat="1" ht="22.5">
      <c r="A186" s="93">
        <v>30</v>
      </c>
      <c r="B186" s="83" t="s">
        <v>1157</v>
      </c>
      <c r="C186" s="61" t="s">
        <v>1268</v>
      </c>
      <c r="D186" s="234" t="s">
        <v>1244</v>
      </c>
      <c r="E186" s="141" t="s">
        <v>313</v>
      </c>
      <c r="F186" s="61">
        <v>36372</v>
      </c>
      <c r="G186" s="141">
        <v>1</v>
      </c>
      <c r="H186" s="61">
        <v>187.01</v>
      </c>
      <c r="I186" s="61">
        <v>187.01</v>
      </c>
      <c r="J186" s="167">
        <v>40549</v>
      </c>
      <c r="K186" s="38">
        <v>4</v>
      </c>
      <c r="L186" s="168">
        <v>1</v>
      </c>
    </row>
    <row r="187" spans="1:12" s="16" customFormat="1" ht="22.5">
      <c r="A187" s="93">
        <v>31</v>
      </c>
      <c r="B187" s="83" t="s">
        <v>1157</v>
      </c>
      <c r="C187" s="61" t="s">
        <v>1269</v>
      </c>
      <c r="D187" s="234" t="s">
        <v>1244</v>
      </c>
      <c r="E187" s="141" t="s">
        <v>313</v>
      </c>
      <c r="F187" s="61">
        <v>36373</v>
      </c>
      <c r="G187" s="141">
        <v>1</v>
      </c>
      <c r="H187" s="61">
        <v>187.01</v>
      </c>
      <c r="I187" s="61">
        <v>187.01</v>
      </c>
      <c r="J187" s="167">
        <v>40549</v>
      </c>
      <c r="K187" s="38">
        <v>4</v>
      </c>
      <c r="L187" s="168">
        <v>1</v>
      </c>
    </row>
    <row r="188" spans="1:12" s="16" customFormat="1" ht="22.5">
      <c r="A188" s="93">
        <v>32</v>
      </c>
      <c r="B188" s="83" t="s">
        <v>1157</v>
      </c>
      <c r="C188" s="61" t="s">
        <v>1270</v>
      </c>
      <c r="D188" s="234" t="s">
        <v>1244</v>
      </c>
      <c r="E188" s="141" t="s">
        <v>313</v>
      </c>
      <c r="F188" s="61">
        <v>36374</v>
      </c>
      <c r="G188" s="141">
        <v>1</v>
      </c>
      <c r="H188" s="61">
        <v>187.01</v>
      </c>
      <c r="I188" s="61">
        <v>187.01</v>
      </c>
      <c r="J188" s="167">
        <v>40549</v>
      </c>
      <c r="K188" s="38">
        <v>4</v>
      </c>
      <c r="L188" s="168">
        <v>1</v>
      </c>
    </row>
    <row r="189" spans="1:12" s="16" customFormat="1" ht="22.5">
      <c r="A189" s="93">
        <v>33</v>
      </c>
      <c r="B189" s="83" t="s">
        <v>1157</v>
      </c>
      <c r="C189" s="61">
        <v>3794</v>
      </c>
      <c r="D189" s="234" t="s">
        <v>1244</v>
      </c>
      <c r="E189" s="141" t="s">
        <v>313</v>
      </c>
      <c r="F189" s="61">
        <v>36375</v>
      </c>
      <c r="G189" s="141">
        <v>1</v>
      </c>
      <c r="H189" s="61">
        <v>187.01</v>
      </c>
      <c r="I189" s="61">
        <v>187.01</v>
      </c>
      <c r="J189" s="167">
        <v>40549</v>
      </c>
      <c r="K189" s="38">
        <v>4</v>
      </c>
      <c r="L189" s="168">
        <v>1</v>
      </c>
    </row>
    <row r="190" spans="1:12" s="16" customFormat="1" ht="22.5">
      <c r="A190" s="93">
        <v>34</v>
      </c>
      <c r="B190" s="83" t="s">
        <v>1157</v>
      </c>
      <c r="C190" s="61" t="s">
        <v>1271</v>
      </c>
      <c r="D190" s="234" t="s">
        <v>1244</v>
      </c>
      <c r="E190" s="141" t="s">
        <v>313</v>
      </c>
      <c r="F190" s="61">
        <v>36376</v>
      </c>
      <c r="G190" s="141">
        <v>1</v>
      </c>
      <c r="H190" s="61">
        <v>187.01</v>
      </c>
      <c r="I190" s="61">
        <v>187.01</v>
      </c>
      <c r="J190" s="167">
        <v>40549</v>
      </c>
      <c r="K190" s="38">
        <v>4</v>
      </c>
      <c r="L190" s="168">
        <v>1</v>
      </c>
    </row>
    <row r="191" spans="1:12" s="16" customFormat="1" ht="22.5">
      <c r="A191" s="93">
        <v>35</v>
      </c>
      <c r="B191" s="83" t="s">
        <v>1157</v>
      </c>
      <c r="C191" s="61" t="s">
        <v>1272</v>
      </c>
      <c r="D191" s="234" t="s">
        <v>1244</v>
      </c>
      <c r="E191" s="141" t="s">
        <v>313</v>
      </c>
      <c r="F191" s="61">
        <v>36377</v>
      </c>
      <c r="G191" s="141">
        <v>1</v>
      </c>
      <c r="H191" s="61">
        <v>187.01</v>
      </c>
      <c r="I191" s="61">
        <v>187.01</v>
      </c>
      <c r="J191" s="167">
        <v>40549</v>
      </c>
      <c r="K191" s="38">
        <v>4</v>
      </c>
      <c r="L191" s="168">
        <v>1</v>
      </c>
    </row>
    <row r="192" spans="1:12" s="16" customFormat="1" ht="22.5">
      <c r="A192" s="93">
        <v>36</v>
      </c>
      <c r="B192" s="83" t="s">
        <v>1157</v>
      </c>
      <c r="C192" s="61" t="s">
        <v>1273</v>
      </c>
      <c r="D192" s="234" t="s">
        <v>1244</v>
      </c>
      <c r="E192" s="141" t="s">
        <v>313</v>
      </c>
      <c r="F192" s="61">
        <v>36378</v>
      </c>
      <c r="G192" s="141">
        <v>1</v>
      </c>
      <c r="H192" s="61">
        <v>187.01</v>
      </c>
      <c r="I192" s="61">
        <v>187.01</v>
      </c>
      <c r="J192" s="167">
        <v>40549</v>
      </c>
      <c r="K192" s="38">
        <v>4</v>
      </c>
      <c r="L192" s="168">
        <v>1</v>
      </c>
    </row>
    <row r="193" spans="1:12" s="16" customFormat="1" ht="22.5">
      <c r="A193" s="93">
        <v>37</v>
      </c>
      <c r="B193" s="83" t="s">
        <v>1157</v>
      </c>
      <c r="C193" s="61" t="s">
        <v>1274</v>
      </c>
      <c r="D193" s="234" t="s">
        <v>1244</v>
      </c>
      <c r="E193" s="141" t="s">
        <v>313</v>
      </c>
      <c r="F193" s="61">
        <v>36379</v>
      </c>
      <c r="G193" s="141">
        <v>1</v>
      </c>
      <c r="H193" s="61">
        <v>187.01</v>
      </c>
      <c r="I193" s="61">
        <v>187.01</v>
      </c>
      <c r="J193" s="167">
        <v>40549</v>
      </c>
      <c r="K193" s="38">
        <v>4</v>
      </c>
      <c r="L193" s="168">
        <v>1</v>
      </c>
    </row>
    <row r="194" spans="1:12" s="16" customFormat="1" ht="22.5">
      <c r="A194" s="93">
        <v>38</v>
      </c>
      <c r="B194" s="83" t="s">
        <v>1157</v>
      </c>
      <c r="C194" s="61" t="s">
        <v>1275</v>
      </c>
      <c r="D194" s="234" t="s">
        <v>1244</v>
      </c>
      <c r="E194" s="141" t="s">
        <v>313</v>
      </c>
      <c r="F194" s="61">
        <v>36380</v>
      </c>
      <c r="G194" s="141">
        <v>1</v>
      </c>
      <c r="H194" s="61">
        <v>187.01</v>
      </c>
      <c r="I194" s="61">
        <v>187.01</v>
      </c>
      <c r="J194" s="167">
        <v>40549</v>
      </c>
      <c r="K194" s="38">
        <v>4</v>
      </c>
      <c r="L194" s="168">
        <v>1</v>
      </c>
    </row>
    <row r="195" spans="1:12" s="16" customFormat="1" ht="22.5">
      <c r="A195" s="93">
        <v>39</v>
      </c>
      <c r="B195" s="83" t="s">
        <v>1157</v>
      </c>
      <c r="C195" s="61" t="s">
        <v>1276</v>
      </c>
      <c r="D195" s="234" t="s">
        <v>1244</v>
      </c>
      <c r="E195" s="141" t="s">
        <v>313</v>
      </c>
      <c r="F195" s="61">
        <v>36381</v>
      </c>
      <c r="G195" s="141">
        <v>1</v>
      </c>
      <c r="H195" s="61">
        <v>187.01</v>
      </c>
      <c r="I195" s="61">
        <v>187.01</v>
      </c>
      <c r="J195" s="167">
        <v>40549</v>
      </c>
      <c r="K195" s="38">
        <v>4</v>
      </c>
      <c r="L195" s="168">
        <v>1</v>
      </c>
    </row>
    <row r="196" spans="1:12" s="16" customFormat="1" ht="22.5">
      <c r="A196" s="93">
        <v>40</v>
      </c>
      <c r="B196" s="83" t="s">
        <v>1157</v>
      </c>
      <c r="C196" s="61">
        <v>3801</v>
      </c>
      <c r="D196" s="234" t="s">
        <v>1244</v>
      </c>
      <c r="E196" s="141" t="s">
        <v>313</v>
      </c>
      <c r="F196" s="61">
        <v>36382</v>
      </c>
      <c r="G196" s="141">
        <v>1</v>
      </c>
      <c r="H196" s="61">
        <v>187.01</v>
      </c>
      <c r="I196" s="61">
        <v>187.01</v>
      </c>
      <c r="J196" s="167">
        <v>40549</v>
      </c>
      <c r="K196" s="38">
        <v>4</v>
      </c>
      <c r="L196" s="168">
        <v>1</v>
      </c>
    </row>
    <row r="197" spans="1:12" s="16" customFormat="1" ht="22.5">
      <c r="A197" s="93">
        <v>41</v>
      </c>
      <c r="B197" s="83" t="s">
        <v>1157</v>
      </c>
      <c r="C197" s="61" t="s">
        <v>1277</v>
      </c>
      <c r="D197" s="234" t="s">
        <v>1244</v>
      </c>
      <c r="E197" s="141" t="s">
        <v>313</v>
      </c>
      <c r="F197" s="61">
        <v>36383</v>
      </c>
      <c r="G197" s="141">
        <v>1</v>
      </c>
      <c r="H197" s="61">
        <v>187.01</v>
      </c>
      <c r="I197" s="61">
        <v>187.01</v>
      </c>
      <c r="J197" s="167">
        <v>40549</v>
      </c>
      <c r="K197" s="38">
        <v>4</v>
      </c>
      <c r="L197" s="168">
        <v>1</v>
      </c>
    </row>
    <row r="198" spans="1:12" s="16" customFormat="1" ht="22.5">
      <c r="A198" s="93">
        <v>42</v>
      </c>
      <c r="B198" s="83" t="s">
        <v>1157</v>
      </c>
      <c r="C198" s="61" t="s">
        <v>1278</v>
      </c>
      <c r="D198" s="234" t="s">
        <v>1244</v>
      </c>
      <c r="E198" s="141" t="s">
        <v>313</v>
      </c>
      <c r="F198" s="61">
        <v>36384</v>
      </c>
      <c r="G198" s="141">
        <v>1</v>
      </c>
      <c r="H198" s="61">
        <v>187.01</v>
      </c>
      <c r="I198" s="61">
        <v>187.01</v>
      </c>
      <c r="J198" s="167">
        <v>40549</v>
      </c>
      <c r="K198" s="38">
        <v>4</v>
      </c>
      <c r="L198" s="168">
        <v>1</v>
      </c>
    </row>
    <row r="199" spans="1:12" s="16" customFormat="1" ht="22.5">
      <c r="A199" s="93">
        <v>43</v>
      </c>
      <c r="B199" s="83" t="s">
        <v>1157</v>
      </c>
      <c r="C199" s="61" t="s">
        <v>1279</v>
      </c>
      <c r="D199" s="234" t="s">
        <v>1244</v>
      </c>
      <c r="E199" s="141" t="s">
        <v>313</v>
      </c>
      <c r="F199" s="61">
        <v>36385</v>
      </c>
      <c r="G199" s="141">
        <v>1</v>
      </c>
      <c r="H199" s="61">
        <v>187.01</v>
      </c>
      <c r="I199" s="61">
        <v>187.01</v>
      </c>
      <c r="J199" s="167">
        <v>40549</v>
      </c>
      <c r="K199" s="38">
        <v>4</v>
      </c>
      <c r="L199" s="168">
        <v>1</v>
      </c>
    </row>
    <row r="200" spans="1:12" s="16" customFormat="1" ht="22.5">
      <c r="A200" s="93">
        <v>44</v>
      </c>
      <c r="B200" s="83" t="s">
        <v>1157</v>
      </c>
      <c r="C200" s="61" t="s">
        <v>1280</v>
      </c>
      <c r="D200" s="234" t="s">
        <v>1244</v>
      </c>
      <c r="E200" s="141" t="s">
        <v>313</v>
      </c>
      <c r="F200" s="61">
        <v>36386</v>
      </c>
      <c r="G200" s="141">
        <v>1</v>
      </c>
      <c r="H200" s="61">
        <v>187.01</v>
      </c>
      <c r="I200" s="61">
        <v>187.01</v>
      </c>
      <c r="J200" s="167">
        <v>40549</v>
      </c>
      <c r="K200" s="38">
        <v>4</v>
      </c>
      <c r="L200" s="168">
        <v>1</v>
      </c>
    </row>
    <row r="201" spans="1:12" s="16" customFormat="1" ht="22.5">
      <c r="A201" s="93">
        <v>45</v>
      </c>
      <c r="B201" s="83" t="s">
        <v>1157</v>
      </c>
      <c r="C201" s="61" t="s">
        <v>1281</v>
      </c>
      <c r="D201" s="234" t="s">
        <v>1244</v>
      </c>
      <c r="E201" s="141" t="s">
        <v>313</v>
      </c>
      <c r="F201" s="61">
        <v>36387</v>
      </c>
      <c r="G201" s="141">
        <v>1</v>
      </c>
      <c r="H201" s="61">
        <v>187.01</v>
      </c>
      <c r="I201" s="61">
        <v>187.01</v>
      </c>
      <c r="J201" s="167">
        <v>40549</v>
      </c>
      <c r="K201" s="38">
        <v>4</v>
      </c>
      <c r="L201" s="168">
        <v>1</v>
      </c>
    </row>
    <row r="202" spans="1:12" s="16" customFormat="1" ht="22.5">
      <c r="A202" s="93">
        <v>46</v>
      </c>
      <c r="B202" s="83" t="s">
        <v>1157</v>
      </c>
      <c r="C202" s="61" t="s">
        <v>1282</v>
      </c>
      <c r="D202" s="234" t="s">
        <v>1244</v>
      </c>
      <c r="E202" s="141" t="s">
        <v>313</v>
      </c>
      <c r="F202" s="61">
        <v>36388</v>
      </c>
      <c r="G202" s="141">
        <v>1</v>
      </c>
      <c r="H202" s="61">
        <v>187.01</v>
      </c>
      <c r="I202" s="61">
        <v>187.01</v>
      </c>
      <c r="J202" s="167">
        <v>40549</v>
      </c>
      <c r="K202" s="38">
        <v>4</v>
      </c>
      <c r="L202" s="168">
        <v>1</v>
      </c>
    </row>
    <row r="203" spans="1:12" s="16" customFormat="1" ht="22.5">
      <c r="A203" s="93">
        <v>47</v>
      </c>
      <c r="B203" s="83" t="s">
        <v>1157</v>
      </c>
      <c r="C203" s="61" t="s">
        <v>1283</v>
      </c>
      <c r="D203" s="234" t="s">
        <v>1244</v>
      </c>
      <c r="E203" s="141" t="s">
        <v>313</v>
      </c>
      <c r="F203" s="61">
        <v>36389</v>
      </c>
      <c r="G203" s="141">
        <v>1</v>
      </c>
      <c r="H203" s="61">
        <v>187.01</v>
      </c>
      <c r="I203" s="61">
        <v>187.01</v>
      </c>
      <c r="J203" s="167">
        <v>40549</v>
      </c>
      <c r="K203" s="38">
        <v>4</v>
      </c>
      <c r="L203" s="168">
        <v>1</v>
      </c>
    </row>
    <row r="204" spans="1:12" s="16" customFormat="1" ht="22.5">
      <c r="A204" s="93">
        <v>48</v>
      </c>
      <c r="B204" s="83" t="s">
        <v>1157</v>
      </c>
      <c r="C204" s="61" t="s">
        <v>1284</v>
      </c>
      <c r="D204" s="234" t="s">
        <v>1244</v>
      </c>
      <c r="E204" s="141" t="s">
        <v>313</v>
      </c>
      <c r="F204" s="61">
        <v>36390</v>
      </c>
      <c r="G204" s="141">
        <v>1</v>
      </c>
      <c r="H204" s="61">
        <v>187.01</v>
      </c>
      <c r="I204" s="61">
        <v>187.01</v>
      </c>
      <c r="J204" s="167">
        <v>40549</v>
      </c>
      <c r="K204" s="38">
        <v>4</v>
      </c>
      <c r="L204" s="168">
        <v>1</v>
      </c>
    </row>
    <row r="205" spans="1:12" s="16" customFormat="1" ht="22.5">
      <c r="A205" s="93">
        <v>49</v>
      </c>
      <c r="B205" s="83" t="s">
        <v>1157</v>
      </c>
      <c r="C205" s="61" t="s">
        <v>1285</v>
      </c>
      <c r="D205" s="234" t="s">
        <v>1244</v>
      </c>
      <c r="E205" s="141" t="s">
        <v>313</v>
      </c>
      <c r="F205" s="61">
        <v>36391</v>
      </c>
      <c r="G205" s="141">
        <v>1</v>
      </c>
      <c r="H205" s="61">
        <v>187.01</v>
      </c>
      <c r="I205" s="61">
        <v>187.01</v>
      </c>
      <c r="J205" s="167">
        <v>40549</v>
      </c>
      <c r="K205" s="38">
        <v>4</v>
      </c>
      <c r="L205" s="168">
        <v>1</v>
      </c>
    </row>
    <row r="206" spans="1:12" s="16" customFormat="1" ht="22.5">
      <c r="A206" s="93">
        <v>50</v>
      </c>
      <c r="B206" s="83" t="s">
        <v>1157</v>
      </c>
      <c r="C206" s="61" t="s">
        <v>1286</v>
      </c>
      <c r="D206" s="234" t="s">
        <v>1244</v>
      </c>
      <c r="E206" s="141" t="s">
        <v>313</v>
      </c>
      <c r="F206" s="61">
        <v>36392</v>
      </c>
      <c r="G206" s="141">
        <v>1</v>
      </c>
      <c r="H206" s="61">
        <v>187.01</v>
      </c>
      <c r="I206" s="61">
        <v>187.01</v>
      </c>
      <c r="J206" s="167">
        <v>40549</v>
      </c>
      <c r="K206" s="38">
        <v>4</v>
      </c>
      <c r="L206" s="168">
        <v>1</v>
      </c>
    </row>
    <row r="207" spans="1:12" s="16" customFormat="1" ht="22.5">
      <c r="A207" s="93">
        <v>51</v>
      </c>
      <c r="B207" s="83" t="s">
        <v>1157</v>
      </c>
      <c r="C207" s="61" t="s">
        <v>1287</v>
      </c>
      <c r="D207" s="234" t="s">
        <v>1244</v>
      </c>
      <c r="E207" s="141" t="s">
        <v>313</v>
      </c>
      <c r="F207" s="61">
        <v>36393</v>
      </c>
      <c r="G207" s="141">
        <v>1</v>
      </c>
      <c r="H207" s="61">
        <v>187.01</v>
      </c>
      <c r="I207" s="61">
        <v>187.01</v>
      </c>
      <c r="J207" s="167">
        <v>40549</v>
      </c>
      <c r="K207" s="38">
        <v>4</v>
      </c>
      <c r="L207" s="168">
        <v>1</v>
      </c>
    </row>
    <row r="208" spans="1:12" s="16" customFormat="1" ht="22.5">
      <c r="A208" s="93">
        <v>52</v>
      </c>
      <c r="B208" s="83" t="s">
        <v>1157</v>
      </c>
      <c r="C208" s="61" t="s">
        <v>1288</v>
      </c>
      <c r="D208" s="234" t="s">
        <v>1244</v>
      </c>
      <c r="E208" s="141" t="s">
        <v>313</v>
      </c>
      <c r="F208" s="61">
        <v>36394</v>
      </c>
      <c r="G208" s="141">
        <v>1</v>
      </c>
      <c r="H208" s="61">
        <v>187.01</v>
      </c>
      <c r="I208" s="61">
        <v>187.01</v>
      </c>
      <c r="J208" s="167">
        <v>40549</v>
      </c>
      <c r="K208" s="38">
        <v>4</v>
      </c>
      <c r="L208" s="168">
        <v>1</v>
      </c>
    </row>
    <row r="209" spans="1:12" s="16" customFormat="1" ht="22.5">
      <c r="A209" s="93">
        <v>53</v>
      </c>
      <c r="B209" s="83" t="s">
        <v>1157</v>
      </c>
      <c r="C209" s="61">
        <v>4319</v>
      </c>
      <c r="D209" s="234" t="s">
        <v>1245</v>
      </c>
      <c r="E209" s="141" t="s">
        <v>313</v>
      </c>
      <c r="F209" s="61">
        <v>36229</v>
      </c>
      <c r="G209" s="141">
        <v>1</v>
      </c>
      <c r="H209" s="61">
        <v>578.75</v>
      </c>
      <c r="I209" s="61">
        <v>578.75</v>
      </c>
      <c r="J209" s="167">
        <v>40549</v>
      </c>
      <c r="K209" s="38">
        <v>4</v>
      </c>
      <c r="L209" s="168">
        <v>1</v>
      </c>
    </row>
    <row r="210" spans="1:12" s="16" customFormat="1" ht="22.5">
      <c r="A210" s="93">
        <v>54</v>
      </c>
      <c r="B210" s="83" t="s">
        <v>1157</v>
      </c>
      <c r="C210" s="61">
        <v>4320</v>
      </c>
      <c r="D210" s="234" t="s">
        <v>1245</v>
      </c>
      <c r="E210" s="141" t="s">
        <v>313</v>
      </c>
      <c r="F210" s="61">
        <v>36230</v>
      </c>
      <c r="G210" s="141">
        <v>1</v>
      </c>
      <c r="H210" s="61">
        <v>578.75</v>
      </c>
      <c r="I210" s="61">
        <v>578.75</v>
      </c>
      <c r="J210" s="167">
        <v>40549</v>
      </c>
      <c r="K210" s="38">
        <v>4</v>
      </c>
      <c r="L210" s="168">
        <v>1</v>
      </c>
    </row>
    <row r="211" spans="1:12" s="16" customFormat="1" ht="22.5">
      <c r="A211" s="93">
        <v>55</v>
      </c>
      <c r="B211" s="83" t="s">
        <v>1157</v>
      </c>
      <c r="C211" s="61">
        <v>4324</v>
      </c>
      <c r="D211" s="234" t="s">
        <v>1245</v>
      </c>
      <c r="E211" s="141" t="s">
        <v>313</v>
      </c>
      <c r="F211" s="61">
        <v>36231</v>
      </c>
      <c r="G211" s="141">
        <v>1</v>
      </c>
      <c r="H211" s="61">
        <v>578.75</v>
      </c>
      <c r="I211" s="61">
        <v>578.75</v>
      </c>
      <c r="J211" s="167">
        <v>40549</v>
      </c>
      <c r="K211" s="38">
        <v>4</v>
      </c>
      <c r="L211" s="168">
        <v>1</v>
      </c>
    </row>
    <row r="212" spans="1:12" s="16" customFormat="1" ht="22.5">
      <c r="A212" s="93">
        <v>56</v>
      </c>
      <c r="B212" s="83" t="s">
        <v>1157</v>
      </c>
      <c r="C212" s="61">
        <v>4325</v>
      </c>
      <c r="D212" s="234" t="s">
        <v>1245</v>
      </c>
      <c r="E212" s="141" t="s">
        <v>313</v>
      </c>
      <c r="F212" s="61">
        <v>36232</v>
      </c>
      <c r="G212" s="141">
        <v>1</v>
      </c>
      <c r="H212" s="61">
        <v>578.75</v>
      </c>
      <c r="I212" s="61">
        <v>578.75</v>
      </c>
      <c r="J212" s="167">
        <v>40549</v>
      </c>
      <c r="K212" s="38">
        <v>4</v>
      </c>
      <c r="L212" s="168">
        <v>1</v>
      </c>
    </row>
    <row r="213" spans="1:12" s="16" customFormat="1" ht="22.5">
      <c r="A213" s="93">
        <v>57</v>
      </c>
      <c r="B213" s="83" t="s">
        <v>1157</v>
      </c>
      <c r="C213" s="61">
        <v>4326</v>
      </c>
      <c r="D213" s="234" t="s">
        <v>1245</v>
      </c>
      <c r="E213" s="141" t="s">
        <v>313</v>
      </c>
      <c r="F213" s="61">
        <v>36233</v>
      </c>
      <c r="G213" s="141">
        <v>1</v>
      </c>
      <c r="H213" s="61">
        <v>578.75</v>
      </c>
      <c r="I213" s="61">
        <v>578.75</v>
      </c>
      <c r="J213" s="167">
        <v>40549</v>
      </c>
      <c r="K213" s="38">
        <v>4</v>
      </c>
      <c r="L213" s="168">
        <v>1</v>
      </c>
    </row>
    <row r="214" spans="1:12" s="16" customFormat="1" ht="22.5">
      <c r="A214" s="93">
        <v>58</v>
      </c>
      <c r="B214" s="83" t="s">
        <v>1157</v>
      </c>
      <c r="C214" s="61">
        <v>4327</v>
      </c>
      <c r="D214" s="234" t="s">
        <v>1245</v>
      </c>
      <c r="E214" s="141" t="s">
        <v>313</v>
      </c>
      <c r="F214" s="61">
        <v>36234</v>
      </c>
      <c r="G214" s="141">
        <v>1</v>
      </c>
      <c r="H214" s="61">
        <v>578.75</v>
      </c>
      <c r="I214" s="61">
        <v>578.75</v>
      </c>
      <c r="J214" s="167">
        <v>40549</v>
      </c>
      <c r="K214" s="38">
        <v>4</v>
      </c>
      <c r="L214" s="168">
        <v>1</v>
      </c>
    </row>
    <row r="215" spans="1:12" s="16" customFormat="1" ht="22.5">
      <c r="A215" s="93">
        <v>59</v>
      </c>
      <c r="B215" s="83" t="s">
        <v>1157</v>
      </c>
      <c r="C215" s="61">
        <v>4328</v>
      </c>
      <c r="D215" s="234" t="s">
        <v>1245</v>
      </c>
      <c r="E215" s="141" t="s">
        <v>313</v>
      </c>
      <c r="F215" s="61">
        <v>36235</v>
      </c>
      <c r="G215" s="141">
        <v>1</v>
      </c>
      <c r="H215" s="61">
        <v>578.75</v>
      </c>
      <c r="I215" s="61">
        <v>578.75</v>
      </c>
      <c r="J215" s="167">
        <v>40549</v>
      </c>
      <c r="K215" s="38">
        <v>4</v>
      </c>
      <c r="L215" s="168">
        <v>1</v>
      </c>
    </row>
    <row r="216" spans="1:12" s="16" customFormat="1" ht="22.5">
      <c r="A216" s="93">
        <v>60</v>
      </c>
      <c r="B216" s="83" t="s">
        <v>1157</v>
      </c>
      <c r="C216" s="61">
        <v>4329</v>
      </c>
      <c r="D216" s="234" t="s">
        <v>1245</v>
      </c>
      <c r="E216" s="141" t="s">
        <v>313</v>
      </c>
      <c r="F216" s="61">
        <v>36236</v>
      </c>
      <c r="G216" s="141">
        <v>1</v>
      </c>
      <c r="H216" s="61">
        <v>578.75</v>
      </c>
      <c r="I216" s="61">
        <v>578.75</v>
      </c>
      <c r="J216" s="167">
        <v>40549</v>
      </c>
      <c r="K216" s="38">
        <v>4</v>
      </c>
      <c r="L216" s="168">
        <v>1</v>
      </c>
    </row>
    <row r="217" spans="1:12" s="16" customFormat="1" ht="22.5">
      <c r="A217" s="93">
        <v>61</v>
      </c>
      <c r="B217" s="83" t="s">
        <v>1157</v>
      </c>
      <c r="C217" s="132">
        <v>4330</v>
      </c>
      <c r="D217" s="234" t="s">
        <v>1245</v>
      </c>
      <c r="E217" s="141" t="s">
        <v>313</v>
      </c>
      <c r="F217" s="61">
        <v>36237</v>
      </c>
      <c r="G217" s="141">
        <v>1</v>
      </c>
      <c r="H217" s="61">
        <v>578.75</v>
      </c>
      <c r="I217" s="61">
        <v>578.75</v>
      </c>
      <c r="J217" s="167">
        <v>40549</v>
      </c>
      <c r="K217" s="38">
        <v>4</v>
      </c>
      <c r="L217" s="168">
        <v>1</v>
      </c>
    </row>
    <row r="218" spans="1:12" s="16" customFormat="1" ht="22.5">
      <c r="A218" s="93">
        <v>62</v>
      </c>
      <c r="B218" s="83" t="s">
        <v>1157</v>
      </c>
      <c r="C218" s="61">
        <v>4331</v>
      </c>
      <c r="D218" s="234" t="s">
        <v>1245</v>
      </c>
      <c r="E218" s="141" t="s">
        <v>313</v>
      </c>
      <c r="F218" s="61">
        <v>36238</v>
      </c>
      <c r="G218" s="141">
        <v>1</v>
      </c>
      <c r="H218" s="61">
        <v>578.75</v>
      </c>
      <c r="I218" s="61">
        <v>578.75</v>
      </c>
      <c r="J218" s="167">
        <v>40549</v>
      </c>
      <c r="K218" s="38">
        <v>4</v>
      </c>
      <c r="L218" s="168">
        <v>1</v>
      </c>
    </row>
    <row r="219" spans="1:12" s="16" customFormat="1" ht="22.5">
      <c r="A219" s="93">
        <v>63</v>
      </c>
      <c r="B219" s="83" t="s">
        <v>1157</v>
      </c>
      <c r="C219" s="61">
        <v>4332</v>
      </c>
      <c r="D219" s="234" t="s">
        <v>1245</v>
      </c>
      <c r="E219" s="141" t="s">
        <v>313</v>
      </c>
      <c r="F219" s="61">
        <v>36239</v>
      </c>
      <c r="G219" s="141">
        <v>1</v>
      </c>
      <c r="H219" s="61">
        <v>578.75</v>
      </c>
      <c r="I219" s="61">
        <v>578.75</v>
      </c>
      <c r="J219" s="167">
        <v>40549</v>
      </c>
      <c r="K219" s="38">
        <v>4</v>
      </c>
      <c r="L219" s="168">
        <v>1</v>
      </c>
    </row>
    <row r="220" spans="1:12" s="16" customFormat="1" ht="22.5">
      <c r="A220" s="93">
        <v>64</v>
      </c>
      <c r="B220" s="83" t="s">
        <v>1157</v>
      </c>
      <c r="C220" s="61">
        <v>4333</v>
      </c>
      <c r="D220" s="234" t="s">
        <v>1245</v>
      </c>
      <c r="E220" s="141" t="s">
        <v>313</v>
      </c>
      <c r="F220" s="61">
        <v>36240</v>
      </c>
      <c r="G220" s="141">
        <v>1</v>
      </c>
      <c r="H220" s="61">
        <v>578.75</v>
      </c>
      <c r="I220" s="61">
        <v>578.75</v>
      </c>
      <c r="J220" s="167">
        <v>40549</v>
      </c>
      <c r="K220" s="38">
        <v>4</v>
      </c>
      <c r="L220" s="168">
        <v>1</v>
      </c>
    </row>
    <row r="221" spans="1:12" s="16" customFormat="1" ht="22.5">
      <c r="A221" s="93">
        <v>65</v>
      </c>
      <c r="B221" s="83" t="s">
        <v>1157</v>
      </c>
      <c r="C221" s="61">
        <v>4334</v>
      </c>
      <c r="D221" s="234" t="s">
        <v>1245</v>
      </c>
      <c r="E221" s="141" t="s">
        <v>313</v>
      </c>
      <c r="F221" s="61">
        <v>36241</v>
      </c>
      <c r="G221" s="141">
        <v>1</v>
      </c>
      <c r="H221" s="61">
        <v>578.75</v>
      </c>
      <c r="I221" s="61">
        <v>578.75</v>
      </c>
      <c r="J221" s="167">
        <v>40549</v>
      </c>
      <c r="K221" s="38">
        <v>4</v>
      </c>
      <c r="L221" s="168">
        <v>1</v>
      </c>
    </row>
    <row r="222" spans="1:12" s="16" customFormat="1" ht="22.5">
      <c r="A222" s="93">
        <v>66</v>
      </c>
      <c r="B222" s="83" t="s">
        <v>1157</v>
      </c>
      <c r="C222" s="61">
        <v>4335</v>
      </c>
      <c r="D222" s="234" t="s">
        <v>1245</v>
      </c>
      <c r="E222" s="141" t="s">
        <v>313</v>
      </c>
      <c r="F222" s="61">
        <v>36242</v>
      </c>
      <c r="G222" s="141">
        <v>1</v>
      </c>
      <c r="H222" s="61">
        <v>578.75</v>
      </c>
      <c r="I222" s="61">
        <v>578.75</v>
      </c>
      <c r="J222" s="167">
        <v>40549</v>
      </c>
      <c r="K222" s="38">
        <v>4</v>
      </c>
      <c r="L222" s="168">
        <v>1</v>
      </c>
    </row>
    <row r="223" spans="1:12" s="16" customFormat="1" ht="22.5">
      <c r="A223" s="93">
        <v>67</v>
      </c>
      <c r="B223" s="83" t="s">
        <v>1157</v>
      </c>
      <c r="C223" s="61">
        <v>4354</v>
      </c>
      <c r="D223" s="234" t="s">
        <v>1245</v>
      </c>
      <c r="E223" s="141" t="s">
        <v>313</v>
      </c>
      <c r="F223" s="61">
        <v>36255</v>
      </c>
      <c r="G223" s="141">
        <v>1</v>
      </c>
      <c r="H223" s="61">
        <v>578.75</v>
      </c>
      <c r="I223" s="61">
        <v>578.75</v>
      </c>
      <c r="J223" s="167">
        <v>40549</v>
      </c>
      <c r="K223" s="38">
        <v>4</v>
      </c>
      <c r="L223" s="168">
        <v>1</v>
      </c>
    </row>
    <row r="224" spans="1:12" s="16" customFormat="1" ht="22.5">
      <c r="A224" s="93">
        <v>68</v>
      </c>
      <c r="B224" s="83" t="s">
        <v>1157</v>
      </c>
      <c r="C224" s="61">
        <v>4355</v>
      </c>
      <c r="D224" s="234" t="s">
        <v>1245</v>
      </c>
      <c r="E224" s="141" t="s">
        <v>313</v>
      </c>
      <c r="F224" s="61">
        <v>36256</v>
      </c>
      <c r="G224" s="141">
        <v>1</v>
      </c>
      <c r="H224" s="61">
        <v>578.75</v>
      </c>
      <c r="I224" s="61">
        <v>578.75</v>
      </c>
      <c r="J224" s="167">
        <v>40549</v>
      </c>
      <c r="K224" s="38">
        <v>4</v>
      </c>
      <c r="L224" s="168">
        <v>1</v>
      </c>
    </row>
    <row r="225" spans="1:12" s="16" customFormat="1" ht="22.5">
      <c r="A225" s="93">
        <v>69</v>
      </c>
      <c r="B225" s="83" t="s">
        <v>1157</v>
      </c>
      <c r="C225" s="61">
        <v>4356</v>
      </c>
      <c r="D225" s="234" t="s">
        <v>1245</v>
      </c>
      <c r="E225" s="141" t="s">
        <v>313</v>
      </c>
      <c r="F225" s="61">
        <v>36257</v>
      </c>
      <c r="G225" s="141">
        <v>1</v>
      </c>
      <c r="H225" s="61">
        <v>578.75</v>
      </c>
      <c r="I225" s="61">
        <v>578.75</v>
      </c>
      <c r="J225" s="167">
        <v>40549</v>
      </c>
      <c r="K225" s="38">
        <v>4</v>
      </c>
      <c r="L225" s="168">
        <v>1</v>
      </c>
    </row>
    <row r="226" spans="1:12" s="16" customFormat="1" ht="22.5">
      <c r="A226" s="93">
        <v>70</v>
      </c>
      <c r="B226" s="83" t="s">
        <v>1157</v>
      </c>
      <c r="C226" s="61">
        <v>4357</v>
      </c>
      <c r="D226" s="234" t="s">
        <v>1245</v>
      </c>
      <c r="E226" s="141" t="s">
        <v>313</v>
      </c>
      <c r="F226" s="61">
        <v>36258</v>
      </c>
      <c r="G226" s="141">
        <v>1</v>
      </c>
      <c r="H226" s="61">
        <v>578.75</v>
      </c>
      <c r="I226" s="61">
        <v>578.75</v>
      </c>
      <c r="J226" s="167">
        <v>40549</v>
      </c>
      <c r="K226" s="38">
        <v>4</v>
      </c>
      <c r="L226" s="168">
        <v>1</v>
      </c>
    </row>
    <row r="227" spans="1:12" s="16" customFormat="1" ht="22.5">
      <c r="A227" s="93">
        <v>71</v>
      </c>
      <c r="B227" s="83" t="s">
        <v>1157</v>
      </c>
      <c r="C227" s="61">
        <v>4358</v>
      </c>
      <c r="D227" s="234" t="s">
        <v>1245</v>
      </c>
      <c r="E227" s="141" t="s">
        <v>313</v>
      </c>
      <c r="F227" s="61">
        <v>36259</v>
      </c>
      <c r="G227" s="141">
        <v>1</v>
      </c>
      <c r="H227" s="61">
        <v>578.75</v>
      </c>
      <c r="I227" s="61">
        <v>578.75</v>
      </c>
      <c r="J227" s="167">
        <v>40549</v>
      </c>
      <c r="K227" s="38">
        <v>4</v>
      </c>
      <c r="L227" s="168">
        <v>1</v>
      </c>
    </row>
    <row r="228" spans="1:12" s="16" customFormat="1" ht="22.5">
      <c r="A228" s="93">
        <v>72</v>
      </c>
      <c r="B228" s="83" t="s">
        <v>1157</v>
      </c>
      <c r="C228" s="61">
        <v>4359</v>
      </c>
      <c r="D228" s="234" t="s">
        <v>1245</v>
      </c>
      <c r="E228" s="141" t="s">
        <v>313</v>
      </c>
      <c r="F228" s="61">
        <v>36260</v>
      </c>
      <c r="G228" s="141">
        <v>1</v>
      </c>
      <c r="H228" s="61">
        <v>578.75</v>
      </c>
      <c r="I228" s="61">
        <v>578.75</v>
      </c>
      <c r="J228" s="167">
        <v>40549</v>
      </c>
      <c r="K228" s="38">
        <v>4</v>
      </c>
      <c r="L228" s="168">
        <v>1</v>
      </c>
    </row>
    <row r="229" spans="1:12" s="16" customFormat="1" ht="22.5">
      <c r="A229" s="93">
        <v>73</v>
      </c>
      <c r="B229" s="83" t="s">
        <v>1157</v>
      </c>
      <c r="C229" s="61">
        <v>4360</v>
      </c>
      <c r="D229" s="234" t="s">
        <v>1245</v>
      </c>
      <c r="E229" s="141" t="s">
        <v>313</v>
      </c>
      <c r="F229" s="61">
        <v>36261</v>
      </c>
      <c r="G229" s="141">
        <v>1</v>
      </c>
      <c r="H229" s="61">
        <v>578.75</v>
      </c>
      <c r="I229" s="61">
        <v>578.75</v>
      </c>
      <c r="J229" s="167">
        <v>40549</v>
      </c>
      <c r="K229" s="38">
        <v>4</v>
      </c>
      <c r="L229" s="168">
        <v>1</v>
      </c>
    </row>
    <row r="230" spans="1:12" s="16" customFormat="1" ht="22.5">
      <c r="A230" s="93">
        <v>74</v>
      </c>
      <c r="B230" s="83" t="s">
        <v>1157</v>
      </c>
      <c r="C230" s="61">
        <v>4361</v>
      </c>
      <c r="D230" s="234" t="s">
        <v>1245</v>
      </c>
      <c r="E230" s="141" t="s">
        <v>313</v>
      </c>
      <c r="F230" s="61">
        <v>36262</v>
      </c>
      <c r="G230" s="141">
        <v>1</v>
      </c>
      <c r="H230" s="61">
        <v>578.75</v>
      </c>
      <c r="I230" s="61">
        <v>578.75</v>
      </c>
      <c r="J230" s="167">
        <v>40549</v>
      </c>
      <c r="K230" s="38">
        <v>4</v>
      </c>
      <c r="L230" s="168">
        <v>1</v>
      </c>
    </row>
    <row r="231" spans="1:12" s="16" customFormat="1" ht="22.5">
      <c r="A231" s="93">
        <v>75</v>
      </c>
      <c r="B231" s="83" t="s">
        <v>1157</v>
      </c>
      <c r="C231" s="61">
        <v>4362</v>
      </c>
      <c r="D231" s="234" t="s">
        <v>1245</v>
      </c>
      <c r="E231" s="141" t="s">
        <v>313</v>
      </c>
      <c r="F231" s="61">
        <v>36263</v>
      </c>
      <c r="G231" s="141">
        <v>1</v>
      </c>
      <c r="H231" s="61">
        <v>578.75</v>
      </c>
      <c r="I231" s="61">
        <v>578.75</v>
      </c>
      <c r="J231" s="167">
        <v>40549</v>
      </c>
      <c r="K231" s="38">
        <v>4</v>
      </c>
      <c r="L231" s="168">
        <v>1</v>
      </c>
    </row>
    <row r="232" spans="1:12" s="16" customFormat="1" ht="22.5">
      <c r="A232" s="93">
        <v>76</v>
      </c>
      <c r="B232" s="83" t="s">
        <v>1157</v>
      </c>
      <c r="C232" s="61">
        <v>4363</v>
      </c>
      <c r="D232" s="234" t="s">
        <v>1245</v>
      </c>
      <c r="E232" s="141" t="s">
        <v>313</v>
      </c>
      <c r="F232" s="61">
        <v>36264</v>
      </c>
      <c r="G232" s="141">
        <v>1</v>
      </c>
      <c r="H232" s="61">
        <v>578.75</v>
      </c>
      <c r="I232" s="61">
        <v>578.75</v>
      </c>
      <c r="J232" s="167">
        <v>40549</v>
      </c>
      <c r="K232" s="38">
        <v>4</v>
      </c>
      <c r="L232" s="168">
        <v>1</v>
      </c>
    </row>
    <row r="233" spans="1:12" s="16" customFormat="1" ht="22.5">
      <c r="A233" s="93">
        <v>77</v>
      </c>
      <c r="B233" s="83" t="s">
        <v>1157</v>
      </c>
      <c r="C233" s="61">
        <v>4364</v>
      </c>
      <c r="D233" s="234" t="s">
        <v>1245</v>
      </c>
      <c r="E233" s="141" t="s">
        <v>313</v>
      </c>
      <c r="F233" s="61">
        <v>36265</v>
      </c>
      <c r="G233" s="141">
        <v>1</v>
      </c>
      <c r="H233" s="61">
        <v>578.75</v>
      </c>
      <c r="I233" s="61">
        <v>578.75</v>
      </c>
      <c r="J233" s="167">
        <v>40549</v>
      </c>
      <c r="K233" s="38">
        <v>4</v>
      </c>
      <c r="L233" s="168">
        <v>1</v>
      </c>
    </row>
    <row r="234" spans="1:12" s="16" customFormat="1" ht="22.5">
      <c r="A234" s="93">
        <v>78</v>
      </c>
      <c r="B234" s="83" t="s">
        <v>1157</v>
      </c>
      <c r="C234" s="61">
        <v>4365</v>
      </c>
      <c r="D234" s="234" t="s">
        <v>1245</v>
      </c>
      <c r="E234" s="141" t="s">
        <v>313</v>
      </c>
      <c r="F234" s="61">
        <v>36266</v>
      </c>
      <c r="G234" s="141">
        <v>1</v>
      </c>
      <c r="H234" s="61">
        <v>578.75</v>
      </c>
      <c r="I234" s="61">
        <v>578.75</v>
      </c>
      <c r="J234" s="167">
        <v>40549</v>
      </c>
      <c r="K234" s="38">
        <v>4</v>
      </c>
      <c r="L234" s="168">
        <v>1</v>
      </c>
    </row>
    <row r="235" spans="1:12" s="16" customFormat="1" ht="22.5">
      <c r="A235" s="93">
        <v>79</v>
      </c>
      <c r="B235" s="83" t="s">
        <v>1157</v>
      </c>
      <c r="C235" s="61">
        <v>4339</v>
      </c>
      <c r="D235" s="234" t="s">
        <v>1245</v>
      </c>
      <c r="E235" s="141" t="s">
        <v>313</v>
      </c>
      <c r="F235" s="61">
        <v>36243</v>
      </c>
      <c r="G235" s="141">
        <v>1</v>
      </c>
      <c r="H235" s="61">
        <v>578.75</v>
      </c>
      <c r="I235" s="61">
        <v>578.75</v>
      </c>
      <c r="J235" s="167">
        <v>40549</v>
      </c>
      <c r="K235" s="38">
        <v>4</v>
      </c>
      <c r="L235" s="168">
        <v>1</v>
      </c>
    </row>
    <row r="236" spans="1:12" s="16" customFormat="1" ht="22.5">
      <c r="A236" s="93">
        <v>80</v>
      </c>
      <c r="B236" s="83" t="s">
        <v>1157</v>
      </c>
      <c r="C236" s="61">
        <v>4340</v>
      </c>
      <c r="D236" s="234" t="s">
        <v>1245</v>
      </c>
      <c r="E236" s="141" t="s">
        <v>313</v>
      </c>
      <c r="F236" s="61">
        <v>36244</v>
      </c>
      <c r="G236" s="141">
        <v>1</v>
      </c>
      <c r="H236" s="61">
        <v>578.75</v>
      </c>
      <c r="I236" s="61">
        <v>578.75</v>
      </c>
      <c r="J236" s="167">
        <v>40549</v>
      </c>
      <c r="K236" s="38">
        <v>4</v>
      </c>
      <c r="L236" s="168">
        <v>1</v>
      </c>
    </row>
    <row r="237" spans="1:12" s="16" customFormat="1" ht="22.5">
      <c r="A237" s="93">
        <v>81</v>
      </c>
      <c r="B237" s="83" t="s">
        <v>1157</v>
      </c>
      <c r="C237" s="61">
        <v>4341</v>
      </c>
      <c r="D237" s="234" t="s">
        <v>1245</v>
      </c>
      <c r="E237" s="141" t="s">
        <v>313</v>
      </c>
      <c r="F237" s="61">
        <v>36245</v>
      </c>
      <c r="G237" s="141">
        <v>1</v>
      </c>
      <c r="H237" s="61">
        <v>578.75</v>
      </c>
      <c r="I237" s="61">
        <v>578.75</v>
      </c>
      <c r="J237" s="167">
        <v>40549</v>
      </c>
      <c r="K237" s="38">
        <v>4</v>
      </c>
      <c r="L237" s="168">
        <v>1</v>
      </c>
    </row>
    <row r="238" spans="1:12" s="16" customFormat="1" ht="22.5">
      <c r="A238" s="93">
        <v>82</v>
      </c>
      <c r="B238" s="83" t="s">
        <v>1157</v>
      </c>
      <c r="C238" s="61">
        <v>4342</v>
      </c>
      <c r="D238" s="234" t="s">
        <v>1245</v>
      </c>
      <c r="E238" s="141" t="s">
        <v>313</v>
      </c>
      <c r="F238" s="61">
        <v>36246</v>
      </c>
      <c r="G238" s="141">
        <v>1</v>
      </c>
      <c r="H238" s="61">
        <v>578.75</v>
      </c>
      <c r="I238" s="61">
        <v>578.75</v>
      </c>
      <c r="J238" s="167">
        <v>40549</v>
      </c>
      <c r="K238" s="38">
        <v>4</v>
      </c>
      <c r="L238" s="168">
        <v>1</v>
      </c>
    </row>
    <row r="239" spans="1:12" s="16" customFormat="1" ht="22.5">
      <c r="A239" s="93">
        <v>83</v>
      </c>
      <c r="B239" s="83" t="s">
        <v>1157</v>
      </c>
      <c r="C239" s="61">
        <v>4343</v>
      </c>
      <c r="D239" s="234" t="s">
        <v>1245</v>
      </c>
      <c r="E239" s="141" t="s">
        <v>313</v>
      </c>
      <c r="F239" s="61">
        <v>36247</v>
      </c>
      <c r="G239" s="141">
        <v>1</v>
      </c>
      <c r="H239" s="61">
        <v>578.75</v>
      </c>
      <c r="I239" s="61">
        <v>578.75</v>
      </c>
      <c r="J239" s="167">
        <v>40549</v>
      </c>
      <c r="K239" s="38">
        <v>4</v>
      </c>
      <c r="L239" s="168">
        <v>1</v>
      </c>
    </row>
    <row r="240" spans="1:12" s="16" customFormat="1" ht="22.5">
      <c r="A240" s="93">
        <v>84</v>
      </c>
      <c r="B240" s="83" t="s">
        <v>1157</v>
      </c>
      <c r="C240" s="61">
        <v>4344</v>
      </c>
      <c r="D240" s="234" t="s">
        <v>1245</v>
      </c>
      <c r="E240" s="141" t="s">
        <v>313</v>
      </c>
      <c r="F240" s="61">
        <v>36248</v>
      </c>
      <c r="G240" s="141">
        <v>1</v>
      </c>
      <c r="H240" s="61">
        <v>578.75</v>
      </c>
      <c r="I240" s="61">
        <v>578.75</v>
      </c>
      <c r="J240" s="167">
        <v>40549</v>
      </c>
      <c r="K240" s="38">
        <v>4</v>
      </c>
      <c r="L240" s="168">
        <v>1</v>
      </c>
    </row>
    <row r="241" spans="1:12" s="16" customFormat="1" ht="22.5">
      <c r="A241" s="93">
        <v>85</v>
      </c>
      <c r="B241" s="83" t="s">
        <v>1157</v>
      </c>
      <c r="C241" s="61">
        <v>4345</v>
      </c>
      <c r="D241" s="234" t="s">
        <v>1245</v>
      </c>
      <c r="E241" s="141" t="s">
        <v>313</v>
      </c>
      <c r="F241" s="61">
        <v>36249</v>
      </c>
      <c r="G241" s="141">
        <v>1</v>
      </c>
      <c r="H241" s="61">
        <v>578.75</v>
      </c>
      <c r="I241" s="61">
        <v>578.75</v>
      </c>
      <c r="J241" s="167">
        <v>40549</v>
      </c>
      <c r="K241" s="38">
        <v>4</v>
      </c>
      <c r="L241" s="168">
        <v>1</v>
      </c>
    </row>
    <row r="242" spans="1:12" s="16" customFormat="1" ht="22.5">
      <c r="A242" s="93">
        <v>86</v>
      </c>
      <c r="B242" s="83" t="s">
        <v>1157</v>
      </c>
      <c r="C242" s="61">
        <v>4346</v>
      </c>
      <c r="D242" s="234" t="s">
        <v>1245</v>
      </c>
      <c r="E242" s="141" t="s">
        <v>313</v>
      </c>
      <c r="F242" s="61">
        <v>36250</v>
      </c>
      <c r="G242" s="141">
        <v>1</v>
      </c>
      <c r="H242" s="61">
        <v>578.75</v>
      </c>
      <c r="I242" s="61">
        <v>578.75</v>
      </c>
      <c r="J242" s="167">
        <v>40549</v>
      </c>
      <c r="K242" s="38">
        <v>4</v>
      </c>
      <c r="L242" s="168">
        <v>1</v>
      </c>
    </row>
    <row r="243" spans="1:12" s="16" customFormat="1" ht="22.5">
      <c r="A243" s="93">
        <v>87</v>
      </c>
      <c r="B243" s="83" t="s">
        <v>1157</v>
      </c>
      <c r="C243" s="61">
        <v>4347</v>
      </c>
      <c r="D243" s="234" t="s">
        <v>1245</v>
      </c>
      <c r="E243" s="141" t="s">
        <v>313</v>
      </c>
      <c r="F243" s="61">
        <v>36251</v>
      </c>
      <c r="G243" s="141">
        <v>1</v>
      </c>
      <c r="H243" s="61">
        <v>578.75</v>
      </c>
      <c r="I243" s="61">
        <v>578.75</v>
      </c>
      <c r="J243" s="167">
        <v>40549</v>
      </c>
      <c r="K243" s="38">
        <v>4</v>
      </c>
      <c r="L243" s="168">
        <v>1</v>
      </c>
    </row>
    <row r="244" spans="1:12" s="16" customFormat="1" ht="22.5">
      <c r="A244" s="93">
        <v>88</v>
      </c>
      <c r="B244" s="83" t="s">
        <v>1157</v>
      </c>
      <c r="C244" s="61">
        <v>4348</v>
      </c>
      <c r="D244" s="234" t="s">
        <v>1245</v>
      </c>
      <c r="E244" s="141" t="s">
        <v>313</v>
      </c>
      <c r="F244" s="61">
        <v>36252</v>
      </c>
      <c r="G244" s="141">
        <v>1</v>
      </c>
      <c r="H244" s="61">
        <v>578.75</v>
      </c>
      <c r="I244" s="61">
        <v>578.75</v>
      </c>
      <c r="J244" s="167">
        <v>40549</v>
      </c>
      <c r="K244" s="38">
        <v>4</v>
      </c>
      <c r="L244" s="168">
        <v>1</v>
      </c>
    </row>
    <row r="245" spans="1:12" s="16" customFormat="1" ht="22.5">
      <c r="A245" s="93">
        <v>89</v>
      </c>
      <c r="B245" s="83" t="s">
        <v>1157</v>
      </c>
      <c r="C245" s="61">
        <v>4349</v>
      </c>
      <c r="D245" s="234" t="s">
        <v>1245</v>
      </c>
      <c r="E245" s="141" t="s">
        <v>313</v>
      </c>
      <c r="F245" s="61">
        <v>36253</v>
      </c>
      <c r="G245" s="141">
        <v>1</v>
      </c>
      <c r="H245" s="61">
        <v>578.75</v>
      </c>
      <c r="I245" s="61">
        <v>578.75</v>
      </c>
      <c r="J245" s="167">
        <v>40549</v>
      </c>
      <c r="K245" s="38">
        <v>4</v>
      </c>
      <c r="L245" s="168">
        <v>1</v>
      </c>
    </row>
    <row r="246" spans="1:12" s="16" customFormat="1" ht="22.5">
      <c r="A246" s="93">
        <v>90</v>
      </c>
      <c r="B246" s="83" t="s">
        <v>1157</v>
      </c>
      <c r="C246" s="61">
        <v>4350</v>
      </c>
      <c r="D246" s="234" t="s">
        <v>1245</v>
      </c>
      <c r="E246" s="141" t="s">
        <v>313</v>
      </c>
      <c r="F246" s="61">
        <v>36254</v>
      </c>
      <c r="G246" s="141">
        <v>1</v>
      </c>
      <c r="H246" s="61">
        <v>578.75</v>
      </c>
      <c r="I246" s="61">
        <v>578.75</v>
      </c>
      <c r="J246" s="167">
        <v>40549</v>
      </c>
      <c r="K246" s="38">
        <v>4</v>
      </c>
      <c r="L246" s="168">
        <v>1</v>
      </c>
    </row>
    <row r="247" spans="1:12" s="16" customFormat="1" ht="22.5">
      <c r="A247" s="93">
        <v>91</v>
      </c>
      <c r="B247" s="83" t="s">
        <v>1157</v>
      </c>
      <c r="C247" s="61">
        <v>4369</v>
      </c>
      <c r="D247" s="234" t="s">
        <v>1245</v>
      </c>
      <c r="E247" s="141" t="s">
        <v>313</v>
      </c>
      <c r="F247" s="61">
        <v>36267</v>
      </c>
      <c r="G247" s="141">
        <v>1</v>
      </c>
      <c r="H247" s="61">
        <v>578.75</v>
      </c>
      <c r="I247" s="61">
        <v>578.75</v>
      </c>
      <c r="J247" s="167">
        <v>40549</v>
      </c>
      <c r="K247" s="38">
        <v>4</v>
      </c>
      <c r="L247" s="168">
        <v>1</v>
      </c>
    </row>
    <row r="248" spans="1:12" s="16" customFormat="1" ht="22.5">
      <c r="A248" s="93">
        <v>92</v>
      </c>
      <c r="B248" s="83" t="s">
        <v>1157</v>
      </c>
      <c r="C248" s="61">
        <v>4370</v>
      </c>
      <c r="D248" s="234" t="s">
        <v>1245</v>
      </c>
      <c r="E248" s="141" t="s">
        <v>313</v>
      </c>
      <c r="F248" s="61">
        <v>36268</v>
      </c>
      <c r="G248" s="141">
        <v>1</v>
      </c>
      <c r="H248" s="61">
        <v>578.75</v>
      </c>
      <c r="I248" s="61">
        <v>578.75</v>
      </c>
      <c r="J248" s="167">
        <v>40549</v>
      </c>
      <c r="K248" s="38">
        <v>4</v>
      </c>
      <c r="L248" s="168">
        <v>1</v>
      </c>
    </row>
    <row r="249" spans="1:12" s="16" customFormat="1" ht="22.5">
      <c r="A249" s="93">
        <v>93</v>
      </c>
      <c r="B249" s="83" t="s">
        <v>1157</v>
      </c>
      <c r="C249" s="61">
        <v>4371</v>
      </c>
      <c r="D249" s="234" t="s">
        <v>1245</v>
      </c>
      <c r="E249" s="141" t="s">
        <v>313</v>
      </c>
      <c r="F249" s="61">
        <v>36269</v>
      </c>
      <c r="G249" s="141">
        <v>1</v>
      </c>
      <c r="H249" s="61">
        <v>578.75</v>
      </c>
      <c r="I249" s="61">
        <v>578.75</v>
      </c>
      <c r="J249" s="167">
        <v>40549</v>
      </c>
      <c r="K249" s="38">
        <v>4</v>
      </c>
      <c r="L249" s="168">
        <v>1</v>
      </c>
    </row>
    <row r="250" spans="1:12" s="16" customFormat="1" ht="22.5">
      <c r="A250" s="93">
        <v>94</v>
      </c>
      <c r="B250" s="83" t="s">
        <v>1157</v>
      </c>
      <c r="C250" s="61">
        <v>4372</v>
      </c>
      <c r="D250" s="234" t="s">
        <v>1245</v>
      </c>
      <c r="E250" s="141" t="s">
        <v>313</v>
      </c>
      <c r="F250" s="61">
        <v>36270</v>
      </c>
      <c r="G250" s="141">
        <v>1</v>
      </c>
      <c r="H250" s="61">
        <v>578.75</v>
      </c>
      <c r="I250" s="61">
        <v>578.75</v>
      </c>
      <c r="J250" s="167">
        <v>40549</v>
      </c>
      <c r="K250" s="38">
        <v>4</v>
      </c>
      <c r="L250" s="168">
        <v>1</v>
      </c>
    </row>
    <row r="251" spans="1:12" s="16" customFormat="1" ht="22.5">
      <c r="A251" s="93">
        <v>95</v>
      </c>
      <c r="B251" s="83" t="s">
        <v>1157</v>
      </c>
      <c r="C251" s="61">
        <v>4373</v>
      </c>
      <c r="D251" s="234" t="s">
        <v>1245</v>
      </c>
      <c r="E251" s="141" t="s">
        <v>313</v>
      </c>
      <c r="F251" s="61">
        <v>36271</v>
      </c>
      <c r="G251" s="141">
        <v>1</v>
      </c>
      <c r="H251" s="61">
        <v>578.75</v>
      </c>
      <c r="I251" s="61">
        <v>578.75</v>
      </c>
      <c r="J251" s="167">
        <v>40549</v>
      </c>
      <c r="K251" s="38">
        <v>4</v>
      </c>
      <c r="L251" s="168">
        <v>1</v>
      </c>
    </row>
    <row r="252" spans="1:12" s="16" customFormat="1" ht="22.5">
      <c r="A252" s="93">
        <v>96</v>
      </c>
      <c r="B252" s="83" t="s">
        <v>1157</v>
      </c>
      <c r="C252" s="61">
        <v>4374</v>
      </c>
      <c r="D252" s="234" t="s">
        <v>1245</v>
      </c>
      <c r="E252" s="141" t="s">
        <v>313</v>
      </c>
      <c r="F252" s="61">
        <v>36272</v>
      </c>
      <c r="G252" s="141">
        <v>1</v>
      </c>
      <c r="H252" s="61">
        <v>578.75</v>
      </c>
      <c r="I252" s="61">
        <v>578.75</v>
      </c>
      <c r="J252" s="167">
        <v>40549</v>
      </c>
      <c r="K252" s="38">
        <v>4</v>
      </c>
      <c r="L252" s="168">
        <v>1</v>
      </c>
    </row>
    <row r="253" spans="1:12" s="16" customFormat="1" ht="22.5">
      <c r="A253" s="93">
        <v>97</v>
      </c>
      <c r="B253" s="83" t="s">
        <v>1157</v>
      </c>
      <c r="C253" s="61">
        <v>4375</v>
      </c>
      <c r="D253" s="234" t="s">
        <v>1245</v>
      </c>
      <c r="E253" s="141" t="s">
        <v>313</v>
      </c>
      <c r="F253" s="61">
        <v>36273</v>
      </c>
      <c r="G253" s="141">
        <v>1</v>
      </c>
      <c r="H253" s="61">
        <v>578.75</v>
      </c>
      <c r="I253" s="61">
        <v>578.75</v>
      </c>
      <c r="J253" s="167">
        <v>40549</v>
      </c>
      <c r="K253" s="38">
        <v>4</v>
      </c>
      <c r="L253" s="168">
        <v>1</v>
      </c>
    </row>
    <row r="254" spans="1:12" s="16" customFormat="1" ht="22.5">
      <c r="A254" s="93">
        <v>98</v>
      </c>
      <c r="B254" s="83" t="s">
        <v>1157</v>
      </c>
      <c r="C254" s="61">
        <v>4376</v>
      </c>
      <c r="D254" s="234" t="s">
        <v>1245</v>
      </c>
      <c r="E254" s="141" t="s">
        <v>313</v>
      </c>
      <c r="F254" s="61">
        <v>36274</v>
      </c>
      <c r="G254" s="141">
        <v>1</v>
      </c>
      <c r="H254" s="61">
        <v>578.75</v>
      </c>
      <c r="I254" s="61">
        <v>578.75</v>
      </c>
      <c r="J254" s="167">
        <v>40549</v>
      </c>
      <c r="K254" s="38">
        <v>4</v>
      </c>
      <c r="L254" s="168">
        <v>1</v>
      </c>
    </row>
    <row r="255" spans="1:12" s="16" customFormat="1" ht="12.75">
      <c r="A255" s="93">
        <v>99</v>
      </c>
      <c r="B255" s="83" t="s">
        <v>1157</v>
      </c>
      <c r="C255" s="61">
        <v>4377</v>
      </c>
      <c r="D255" s="85" t="s">
        <v>1246</v>
      </c>
      <c r="E255" s="141" t="s">
        <v>313</v>
      </c>
      <c r="F255" s="61">
        <v>6472</v>
      </c>
      <c r="G255" s="141">
        <v>1</v>
      </c>
      <c r="H255" s="61">
        <v>925</v>
      </c>
      <c r="I255" s="61">
        <v>925</v>
      </c>
      <c r="J255" s="167">
        <v>40549</v>
      </c>
      <c r="K255" s="38">
        <v>4</v>
      </c>
      <c r="L255" s="168">
        <v>1</v>
      </c>
    </row>
    <row r="256" spans="1:12" s="16" customFormat="1" ht="12.75">
      <c r="A256" s="93">
        <v>100</v>
      </c>
      <c r="B256" s="83" t="s">
        <v>1157</v>
      </c>
      <c r="C256" s="61">
        <v>4378</v>
      </c>
      <c r="D256" s="85" t="s">
        <v>1246</v>
      </c>
      <c r="E256" s="141" t="s">
        <v>313</v>
      </c>
      <c r="F256" s="61">
        <v>6473</v>
      </c>
      <c r="G256" s="141">
        <v>1</v>
      </c>
      <c r="H256" s="61">
        <v>925</v>
      </c>
      <c r="I256" s="61">
        <v>925</v>
      </c>
      <c r="J256" s="167">
        <v>40549</v>
      </c>
      <c r="K256" s="38">
        <v>4</v>
      </c>
      <c r="L256" s="168">
        <v>1</v>
      </c>
    </row>
    <row r="257" spans="1:12" s="16" customFormat="1" ht="12.75">
      <c r="A257" s="93">
        <v>101</v>
      </c>
      <c r="B257" s="83" t="s">
        <v>1157</v>
      </c>
      <c r="C257" s="61">
        <v>4368</v>
      </c>
      <c r="D257" s="85" t="s">
        <v>1246</v>
      </c>
      <c r="E257" s="141" t="s">
        <v>313</v>
      </c>
      <c r="F257" s="61">
        <v>6471</v>
      </c>
      <c r="G257" s="141">
        <v>1</v>
      </c>
      <c r="H257" s="61">
        <v>925</v>
      </c>
      <c r="I257" s="61">
        <v>925</v>
      </c>
      <c r="J257" s="167">
        <v>40549</v>
      </c>
      <c r="K257" s="38">
        <v>4</v>
      </c>
      <c r="L257" s="168">
        <v>1</v>
      </c>
    </row>
    <row r="258" spans="1:12" s="16" customFormat="1" ht="12.75">
      <c r="A258" s="93">
        <v>102</v>
      </c>
      <c r="B258" s="83" t="s">
        <v>1157</v>
      </c>
      <c r="C258" s="61">
        <v>5709</v>
      </c>
      <c r="D258" s="85" t="s">
        <v>1247</v>
      </c>
      <c r="E258" s="141" t="s">
        <v>313</v>
      </c>
      <c r="F258" s="61">
        <v>189796</v>
      </c>
      <c r="G258" s="141">
        <v>1</v>
      </c>
      <c r="H258" s="84">
        <v>3000</v>
      </c>
      <c r="I258" s="84">
        <v>3000</v>
      </c>
      <c r="J258" s="167">
        <v>40549</v>
      </c>
      <c r="K258" s="38">
        <v>4</v>
      </c>
      <c r="L258" s="168">
        <v>1</v>
      </c>
    </row>
    <row r="259" spans="1:12" s="16" customFormat="1" ht="12.75">
      <c r="A259" s="93">
        <v>103</v>
      </c>
      <c r="B259" s="83" t="s">
        <v>1157</v>
      </c>
      <c r="C259" s="61">
        <v>5710</v>
      </c>
      <c r="D259" s="85" t="s">
        <v>1247</v>
      </c>
      <c r="E259" s="141" t="s">
        <v>313</v>
      </c>
      <c r="F259" s="61">
        <v>191791</v>
      </c>
      <c r="G259" s="141">
        <v>1</v>
      </c>
      <c r="H259" s="84">
        <v>3000</v>
      </c>
      <c r="I259" s="84">
        <v>3000</v>
      </c>
      <c r="J259" s="167">
        <v>40549</v>
      </c>
      <c r="K259" s="38">
        <v>4</v>
      </c>
      <c r="L259" s="168">
        <v>1</v>
      </c>
    </row>
    <row r="260" spans="1:12" s="16" customFormat="1" ht="12.75">
      <c r="A260" s="93">
        <v>104</v>
      </c>
      <c r="B260" s="83" t="s">
        <v>1157</v>
      </c>
      <c r="C260" s="61">
        <v>5711</v>
      </c>
      <c r="D260" s="85" t="s">
        <v>1248</v>
      </c>
      <c r="E260" s="141" t="s">
        <v>313</v>
      </c>
      <c r="F260" s="61">
        <v>2260192</v>
      </c>
      <c r="G260" s="141">
        <v>1</v>
      </c>
      <c r="H260" s="84">
        <v>9245.49</v>
      </c>
      <c r="I260" s="84">
        <v>9245.49</v>
      </c>
      <c r="J260" s="167">
        <v>40549</v>
      </c>
      <c r="K260" s="38">
        <v>4</v>
      </c>
      <c r="L260" s="168">
        <v>1</v>
      </c>
    </row>
    <row r="261" spans="1:12" s="16" customFormat="1" ht="12.75">
      <c r="A261" s="93">
        <v>105</v>
      </c>
      <c r="B261" s="83" t="s">
        <v>1157</v>
      </c>
      <c r="C261" s="61">
        <v>4389</v>
      </c>
      <c r="D261" s="85" t="s">
        <v>1249</v>
      </c>
      <c r="E261" s="141" t="s">
        <v>313</v>
      </c>
      <c r="F261" s="61">
        <v>6468</v>
      </c>
      <c r="G261" s="141">
        <v>1</v>
      </c>
      <c r="H261" s="61">
        <v>387</v>
      </c>
      <c r="I261" s="61">
        <v>387</v>
      </c>
      <c r="J261" s="167">
        <v>40549</v>
      </c>
      <c r="K261" s="38">
        <v>4</v>
      </c>
      <c r="L261" s="168">
        <v>1</v>
      </c>
    </row>
    <row r="262" spans="1:12" s="16" customFormat="1" ht="12.75">
      <c r="A262" s="93">
        <v>106</v>
      </c>
      <c r="B262" s="83" t="s">
        <v>1157</v>
      </c>
      <c r="C262" s="61">
        <v>4390</v>
      </c>
      <c r="D262" s="85" t="s">
        <v>1249</v>
      </c>
      <c r="E262" s="141" t="s">
        <v>313</v>
      </c>
      <c r="F262" s="61">
        <v>6469</v>
      </c>
      <c r="G262" s="141">
        <v>1</v>
      </c>
      <c r="H262" s="61">
        <v>387</v>
      </c>
      <c r="I262" s="61">
        <v>387</v>
      </c>
      <c r="J262" s="167">
        <v>40549</v>
      </c>
      <c r="K262" s="38">
        <v>4</v>
      </c>
      <c r="L262" s="168">
        <v>1</v>
      </c>
    </row>
    <row r="263" spans="1:12" s="16" customFormat="1" ht="12.75">
      <c r="A263" s="93">
        <v>107</v>
      </c>
      <c r="B263" s="83" t="s">
        <v>1157</v>
      </c>
      <c r="C263" s="61">
        <v>4391</v>
      </c>
      <c r="D263" s="85" t="s">
        <v>1249</v>
      </c>
      <c r="E263" s="141" t="s">
        <v>313</v>
      </c>
      <c r="F263" s="61">
        <v>6470</v>
      </c>
      <c r="G263" s="141">
        <v>1</v>
      </c>
      <c r="H263" s="61">
        <v>387</v>
      </c>
      <c r="I263" s="61">
        <v>387</v>
      </c>
      <c r="J263" s="167">
        <v>40549</v>
      </c>
      <c r="K263" s="38">
        <v>4</v>
      </c>
      <c r="L263" s="168">
        <v>1</v>
      </c>
    </row>
    <row r="264" spans="1:12" s="16" customFormat="1" ht="12.75">
      <c r="A264" s="105"/>
      <c r="B264" s="12"/>
      <c r="C264" s="12"/>
      <c r="D264" s="25"/>
      <c r="E264" s="25"/>
      <c r="F264" s="25"/>
      <c r="G264" s="25"/>
      <c r="H264" s="25"/>
      <c r="I264" s="143">
        <f>SUM(I156:I263)</f>
        <v>54517.450000000004</v>
      </c>
      <c r="J264" s="25"/>
      <c r="K264" s="25"/>
      <c r="L264" s="169"/>
    </row>
    <row r="265" spans="1:12" s="16" customFormat="1" ht="12.75">
      <c r="A265" s="93"/>
      <c r="B265" s="8" t="s">
        <v>1516</v>
      </c>
      <c r="C265" s="20"/>
      <c r="D265" s="54"/>
      <c r="E265" s="54"/>
      <c r="F265" s="54"/>
      <c r="G265" s="54"/>
      <c r="H265" s="54"/>
      <c r="I265" s="51"/>
      <c r="J265" s="54"/>
      <c r="K265" s="54"/>
      <c r="L265" s="33"/>
    </row>
    <row r="266" spans="1:12" s="16" customFormat="1" ht="12.75">
      <c r="A266" s="93">
        <v>1</v>
      </c>
      <c r="B266" s="38" t="s">
        <v>1516</v>
      </c>
      <c r="C266" s="37">
        <v>6089</v>
      </c>
      <c r="D266" s="37" t="s">
        <v>1529</v>
      </c>
      <c r="E266" s="37"/>
      <c r="F266" s="90">
        <v>36079</v>
      </c>
      <c r="G266" s="90">
        <v>1</v>
      </c>
      <c r="H266" s="90">
        <v>4030.74</v>
      </c>
      <c r="I266" s="37">
        <v>4030.74</v>
      </c>
      <c r="J266" s="216">
        <v>40545</v>
      </c>
      <c r="K266" s="38">
        <v>48</v>
      </c>
      <c r="L266" s="168">
        <v>1</v>
      </c>
    </row>
    <row r="267" spans="1:12" s="16" customFormat="1" ht="12.75">
      <c r="A267" s="93">
        <v>2</v>
      </c>
      <c r="B267" s="38" t="s">
        <v>1516</v>
      </c>
      <c r="C267" s="37">
        <v>6145</v>
      </c>
      <c r="D267" s="37" t="s">
        <v>1530</v>
      </c>
      <c r="E267" s="37"/>
      <c r="F267" s="90">
        <v>6524</v>
      </c>
      <c r="G267" s="90">
        <v>1</v>
      </c>
      <c r="H267" s="90">
        <v>3179.36</v>
      </c>
      <c r="I267" s="37">
        <v>3179.36</v>
      </c>
      <c r="J267" s="216">
        <v>40546</v>
      </c>
      <c r="K267" s="38">
        <v>48</v>
      </c>
      <c r="L267" s="168">
        <v>1</v>
      </c>
    </row>
    <row r="268" spans="1:12" s="16" customFormat="1" ht="12.75">
      <c r="A268" s="93">
        <v>3</v>
      </c>
      <c r="B268" s="38" t="s">
        <v>1516</v>
      </c>
      <c r="C268" s="37">
        <v>4569</v>
      </c>
      <c r="D268" s="37" t="s">
        <v>1531</v>
      </c>
      <c r="E268" s="37"/>
      <c r="F268" s="90">
        <v>36089</v>
      </c>
      <c r="G268" s="90">
        <v>1</v>
      </c>
      <c r="H268" s="90">
        <v>1300.34</v>
      </c>
      <c r="I268" s="37">
        <v>1300.34</v>
      </c>
      <c r="J268" s="216">
        <v>40547</v>
      </c>
      <c r="K268" s="38">
        <v>48</v>
      </c>
      <c r="L268" s="168">
        <v>1</v>
      </c>
    </row>
    <row r="269" spans="1:12" s="16" customFormat="1" ht="12.75">
      <c r="A269" s="105"/>
      <c r="B269" s="34"/>
      <c r="C269" s="12"/>
      <c r="D269" s="25"/>
      <c r="E269" s="25"/>
      <c r="F269" s="25"/>
      <c r="G269" s="25"/>
      <c r="H269" s="25"/>
      <c r="I269" s="88">
        <f>SUM(I266:I268)</f>
        <v>8510.44</v>
      </c>
      <c r="J269" s="34"/>
      <c r="K269" s="34"/>
      <c r="L269" s="169"/>
    </row>
    <row r="270" spans="1:12" s="16" customFormat="1" ht="12.75">
      <c r="A270" s="105"/>
      <c r="B270" s="8" t="s">
        <v>1067</v>
      </c>
      <c r="C270" s="12"/>
      <c r="D270" s="25"/>
      <c r="E270" s="25"/>
      <c r="F270" s="25"/>
      <c r="G270" s="25"/>
      <c r="H270" s="25"/>
      <c r="I270" s="88"/>
      <c r="J270" s="34"/>
      <c r="K270" s="34"/>
      <c r="L270" s="169"/>
    </row>
    <row r="271" spans="1:12" s="121" customFormat="1" ht="12.75">
      <c r="A271" s="93">
        <v>1</v>
      </c>
      <c r="B271" s="38" t="s">
        <v>1067</v>
      </c>
      <c r="C271" s="93">
        <v>222</v>
      </c>
      <c r="D271" s="38" t="s">
        <v>110</v>
      </c>
      <c r="E271" s="38" t="s">
        <v>312</v>
      </c>
      <c r="F271" s="38"/>
      <c r="G271" s="38">
        <v>1</v>
      </c>
      <c r="H271" s="38">
        <v>6.73</v>
      </c>
      <c r="I271" s="38">
        <v>6.73</v>
      </c>
      <c r="J271" s="216">
        <v>39454</v>
      </c>
      <c r="K271" s="38">
        <v>8</v>
      </c>
      <c r="L271" s="168">
        <v>1</v>
      </c>
    </row>
    <row r="272" spans="1:12" s="121" customFormat="1" ht="12.75">
      <c r="A272" s="93">
        <v>2</v>
      </c>
      <c r="B272" s="38" t="s">
        <v>1067</v>
      </c>
      <c r="C272" s="93">
        <v>550</v>
      </c>
      <c r="D272" s="38" t="s">
        <v>111</v>
      </c>
      <c r="E272" s="38" t="s">
        <v>312</v>
      </c>
      <c r="F272" s="38"/>
      <c r="G272" s="38">
        <v>1</v>
      </c>
      <c r="H272" s="38">
        <v>1965.18</v>
      </c>
      <c r="I272" s="127">
        <v>1965.18</v>
      </c>
      <c r="J272" s="216">
        <v>38729</v>
      </c>
      <c r="K272" s="38">
        <v>8</v>
      </c>
      <c r="L272" s="168">
        <v>1</v>
      </c>
    </row>
    <row r="273" spans="1:12" s="16" customFormat="1" ht="12.75">
      <c r="A273" s="105"/>
      <c r="B273" s="8"/>
      <c r="C273" s="12"/>
      <c r="D273" s="25"/>
      <c r="E273" s="25"/>
      <c r="F273" s="25"/>
      <c r="G273" s="25"/>
      <c r="H273" s="25"/>
      <c r="I273" s="88">
        <f>SUM(I271:I272)</f>
        <v>1971.91</v>
      </c>
      <c r="J273" s="34"/>
      <c r="K273" s="34"/>
      <c r="L273" s="169"/>
    </row>
    <row r="274" spans="1:12" s="16" customFormat="1" ht="12.75">
      <c r="A274" s="105"/>
      <c r="B274" s="8" t="s">
        <v>1543</v>
      </c>
      <c r="C274" s="12"/>
      <c r="D274" s="25"/>
      <c r="E274" s="25"/>
      <c r="F274" s="25"/>
      <c r="G274" s="25"/>
      <c r="H274" s="25"/>
      <c r="I274" s="88"/>
      <c r="J274" s="34"/>
      <c r="K274" s="34"/>
      <c r="L274" s="169"/>
    </row>
    <row r="275" spans="1:12" s="16" customFormat="1" ht="12.75">
      <c r="A275" s="93">
        <v>1</v>
      </c>
      <c r="B275" s="38" t="s">
        <v>1543</v>
      </c>
      <c r="C275" s="93">
        <v>2139</v>
      </c>
      <c r="D275" s="38" t="s">
        <v>1736</v>
      </c>
      <c r="E275" s="38" t="s">
        <v>312</v>
      </c>
      <c r="F275" s="93">
        <v>2139</v>
      </c>
      <c r="G275" s="38">
        <v>1</v>
      </c>
      <c r="H275" s="38">
        <v>3.42</v>
      </c>
      <c r="I275" s="127">
        <f aca="true" t="shared" si="1" ref="I275:I280">G275*H275</f>
        <v>3.42</v>
      </c>
      <c r="J275" s="216">
        <v>30690</v>
      </c>
      <c r="K275" s="38">
        <v>8</v>
      </c>
      <c r="L275" s="168">
        <v>1</v>
      </c>
    </row>
    <row r="276" spans="1:12" s="16" customFormat="1" ht="12.75">
      <c r="A276" s="93">
        <v>2</v>
      </c>
      <c r="B276" s="38" t="s">
        <v>1543</v>
      </c>
      <c r="C276" s="93">
        <v>2141</v>
      </c>
      <c r="D276" s="38" t="s">
        <v>1736</v>
      </c>
      <c r="E276" s="38" t="s">
        <v>312</v>
      </c>
      <c r="F276" s="93">
        <v>2141</v>
      </c>
      <c r="G276" s="38">
        <v>1</v>
      </c>
      <c r="H276" s="38">
        <v>3.42</v>
      </c>
      <c r="I276" s="127">
        <f t="shared" si="1"/>
        <v>3.42</v>
      </c>
      <c r="J276" s="216">
        <v>30690</v>
      </c>
      <c r="K276" s="38">
        <v>8</v>
      </c>
      <c r="L276" s="168">
        <v>1</v>
      </c>
    </row>
    <row r="277" spans="1:12" s="16" customFormat="1" ht="12.75">
      <c r="A277" s="93">
        <v>3</v>
      </c>
      <c r="B277" s="38" t="s">
        <v>1543</v>
      </c>
      <c r="C277" s="93">
        <v>2142</v>
      </c>
      <c r="D277" s="38" t="s">
        <v>1737</v>
      </c>
      <c r="E277" s="38" t="s">
        <v>312</v>
      </c>
      <c r="F277" s="93">
        <v>2142</v>
      </c>
      <c r="G277" s="38">
        <v>1</v>
      </c>
      <c r="H277" s="38">
        <v>143</v>
      </c>
      <c r="I277" s="127">
        <f t="shared" si="1"/>
        <v>143</v>
      </c>
      <c r="J277" s="216">
        <v>35133</v>
      </c>
      <c r="K277" s="38">
        <v>3</v>
      </c>
      <c r="L277" s="168">
        <v>1</v>
      </c>
    </row>
    <row r="278" spans="1:12" s="16" customFormat="1" ht="12.75">
      <c r="A278" s="93">
        <v>4</v>
      </c>
      <c r="B278" s="38" t="s">
        <v>1543</v>
      </c>
      <c r="C278" s="93">
        <v>6461</v>
      </c>
      <c r="D278" s="38" t="s">
        <v>1738</v>
      </c>
      <c r="E278" s="38" t="s">
        <v>313</v>
      </c>
      <c r="F278" s="93">
        <v>6461</v>
      </c>
      <c r="G278" s="38">
        <v>1</v>
      </c>
      <c r="H278" s="38">
        <v>113</v>
      </c>
      <c r="I278" s="127">
        <f t="shared" si="1"/>
        <v>113</v>
      </c>
      <c r="J278" s="216">
        <v>35125</v>
      </c>
      <c r="K278" s="38">
        <v>8</v>
      </c>
      <c r="L278" s="168">
        <v>1</v>
      </c>
    </row>
    <row r="279" spans="1:12" s="16" customFormat="1" ht="12.75">
      <c r="A279" s="93">
        <v>5</v>
      </c>
      <c r="B279" s="38" t="s">
        <v>1543</v>
      </c>
      <c r="C279" s="93">
        <v>390</v>
      </c>
      <c r="D279" s="38" t="s">
        <v>1739</v>
      </c>
      <c r="E279" s="38" t="s">
        <v>1741</v>
      </c>
      <c r="F279" s="93">
        <v>390</v>
      </c>
      <c r="G279" s="38">
        <v>1</v>
      </c>
      <c r="H279" s="38">
        <v>390</v>
      </c>
      <c r="I279" s="127">
        <f t="shared" si="1"/>
        <v>390</v>
      </c>
      <c r="J279" s="216" t="s">
        <v>113</v>
      </c>
      <c r="K279" s="38">
        <v>8</v>
      </c>
      <c r="L279" s="168">
        <v>1</v>
      </c>
    </row>
    <row r="280" spans="1:12" s="16" customFormat="1" ht="12.75">
      <c r="A280" s="93">
        <v>6</v>
      </c>
      <c r="B280" s="38" t="s">
        <v>1543</v>
      </c>
      <c r="C280" s="93">
        <v>437</v>
      </c>
      <c r="D280" s="38" t="s">
        <v>1740</v>
      </c>
      <c r="E280" s="38" t="s">
        <v>313</v>
      </c>
      <c r="F280" s="93">
        <v>4.37</v>
      </c>
      <c r="G280" s="38">
        <v>1</v>
      </c>
      <c r="H280" s="38">
        <v>4.37</v>
      </c>
      <c r="I280" s="127">
        <f t="shared" si="1"/>
        <v>4.37</v>
      </c>
      <c r="J280" s="216">
        <v>32876</v>
      </c>
      <c r="K280" s="38">
        <v>8</v>
      </c>
      <c r="L280" s="168">
        <v>1</v>
      </c>
    </row>
    <row r="281" spans="1:12" s="16" customFormat="1" ht="12.75">
      <c r="A281" s="105"/>
      <c r="B281" s="28"/>
      <c r="C281" s="100"/>
      <c r="D281" s="28"/>
      <c r="E281" s="28"/>
      <c r="F281" s="100"/>
      <c r="G281" s="28"/>
      <c r="H281" s="28"/>
      <c r="I281" s="88">
        <f>SUM(I275:I280)</f>
        <v>657.21</v>
      </c>
      <c r="J281" s="28"/>
      <c r="K281" s="34"/>
      <c r="L281" s="169"/>
    </row>
    <row r="282" spans="1:12" s="16" customFormat="1" ht="12.75">
      <c r="A282" s="105"/>
      <c r="B282" s="109" t="s">
        <v>1544</v>
      </c>
      <c r="C282" s="211"/>
      <c r="D282" s="66"/>
      <c r="E282" s="66"/>
      <c r="F282" s="66"/>
      <c r="G282" s="66"/>
      <c r="H282" s="66"/>
      <c r="I282" s="88"/>
      <c r="J282" s="28"/>
      <c r="K282" s="34"/>
      <c r="L282" s="169"/>
    </row>
    <row r="283" spans="1:12" s="121" customFormat="1" ht="12.75">
      <c r="A283" s="93">
        <v>1</v>
      </c>
      <c r="B283" s="202" t="s">
        <v>1544</v>
      </c>
      <c r="C283" s="203">
        <v>1538</v>
      </c>
      <c r="D283" s="205" t="s">
        <v>1742</v>
      </c>
      <c r="E283" s="141" t="s">
        <v>312</v>
      </c>
      <c r="F283" s="206">
        <v>856019</v>
      </c>
      <c r="G283" s="141">
        <v>1</v>
      </c>
      <c r="H283" s="208">
        <v>3071.08</v>
      </c>
      <c r="I283" s="207">
        <f>G283*H283</f>
        <v>3071.08</v>
      </c>
      <c r="J283" s="216">
        <v>33664</v>
      </c>
      <c r="K283" s="38">
        <v>8</v>
      </c>
      <c r="L283" s="168">
        <v>1</v>
      </c>
    </row>
    <row r="284" spans="1:12" s="121" customFormat="1" ht="12.75">
      <c r="A284" s="93">
        <v>2</v>
      </c>
      <c r="B284" s="202" t="s">
        <v>1544</v>
      </c>
      <c r="C284" s="203">
        <v>4267</v>
      </c>
      <c r="D284" s="205" t="s">
        <v>1743</v>
      </c>
      <c r="E284" s="141" t="s">
        <v>312</v>
      </c>
      <c r="F284" s="206">
        <v>190402</v>
      </c>
      <c r="G284" s="141">
        <v>1</v>
      </c>
      <c r="H284" s="208">
        <v>56134.89</v>
      </c>
      <c r="I284" s="207">
        <f aca="true" t="shared" si="2" ref="I284:I290">G284*H284</f>
        <v>56134.89</v>
      </c>
      <c r="J284" s="216">
        <v>37316</v>
      </c>
      <c r="K284" s="38">
        <v>8</v>
      </c>
      <c r="L284" s="168">
        <v>1</v>
      </c>
    </row>
    <row r="285" spans="1:12" s="121" customFormat="1" ht="12.75">
      <c r="A285" s="93">
        <v>3</v>
      </c>
      <c r="B285" s="202" t="s">
        <v>1544</v>
      </c>
      <c r="C285" s="203">
        <v>2282</v>
      </c>
      <c r="D285" s="205" t="s">
        <v>1744</v>
      </c>
      <c r="E285" s="141" t="s">
        <v>312</v>
      </c>
      <c r="F285" s="206">
        <v>191546</v>
      </c>
      <c r="G285" s="141">
        <v>1</v>
      </c>
      <c r="H285" s="208">
        <v>16866</v>
      </c>
      <c r="I285" s="207">
        <f t="shared" si="2"/>
        <v>16866</v>
      </c>
      <c r="J285" s="216">
        <v>31058</v>
      </c>
      <c r="K285" s="38">
        <v>8</v>
      </c>
      <c r="L285" s="168">
        <v>1</v>
      </c>
    </row>
    <row r="286" spans="1:12" s="121" customFormat="1" ht="12.75">
      <c r="A286" s="93">
        <v>4</v>
      </c>
      <c r="B286" s="202" t="s">
        <v>1544</v>
      </c>
      <c r="C286" s="203">
        <v>6600</v>
      </c>
      <c r="D286" s="205" t="s">
        <v>1745</v>
      </c>
      <c r="E286" s="141" t="s">
        <v>312</v>
      </c>
      <c r="F286" s="206">
        <v>2251408</v>
      </c>
      <c r="G286" s="141">
        <v>1</v>
      </c>
      <c r="H286" s="208">
        <v>5584.59</v>
      </c>
      <c r="I286" s="207">
        <f t="shared" si="2"/>
        <v>5584.59</v>
      </c>
      <c r="J286" s="216">
        <v>37681</v>
      </c>
      <c r="K286" s="38">
        <v>8</v>
      </c>
      <c r="L286" s="168">
        <v>1</v>
      </c>
    </row>
    <row r="287" spans="1:12" s="121" customFormat="1" ht="12.75">
      <c r="A287" s="93">
        <v>5</v>
      </c>
      <c r="B287" s="202" t="s">
        <v>1544</v>
      </c>
      <c r="C287" s="203">
        <v>6601</v>
      </c>
      <c r="D287" s="205" t="s">
        <v>1745</v>
      </c>
      <c r="E287" s="141" t="s">
        <v>312</v>
      </c>
      <c r="F287" s="206">
        <v>2251416</v>
      </c>
      <c r="G287" s="141">
        <v>1</v>
      </c>
      <c r="H287" s="208">
        <v>5584.59</v>
      </c>
      <c r="I287" s="207">
        <f t="shared" si="2"/>
        <v>5584.59</v>
      </c>
      <c r="J287" s="216">
        <v>37681</v>
      </c>
      <c r="K287" s="38">
        <v>8</v>
      </c>
      <c r="L287" s="168">
        <v>1</v>
      </c>
    </row>
    <row r="288" spans="1:12" s="121" customFormat="1" ht="12.75">
      <c r="A288" s="93">
        <v>6</v>
      </c>
      <c r="B288" s="202" t="s">
        <v>1544</v>
      </c>
      <c r="C288" s="203">
        <v>6599</v>
      </c>
      <c r="D288" s="205" t="s">
        <v>1745</v>
      </c>
      <c r="E288" s="141" t="s">
        <v>312</v>
      </c>
      <c r="F288" s="206">
        <v>2251365</v>
      </c>
      <c r="G288" s="141">
        <v>1</v>
      </c>
      <c r="H288" s="208">
        <v>5584.59</v>
      </c>
      <c r="I288" s="207">
        <f t="shared" si="2"/>
        <v>5584.59</v>
      </c>
      <c r="J288" s="216">
        <v>37681</v>
      </c>
      <c r="K288" s="38">
        <v>8</v>
      </c>
      <c r="L288" s="168">
        <v>1</v>
      </c>
    </row>
    <row r="289" spans="1:12" s="121" customFormat="1" ht="22.5">
      <c r="A289" s="93">
        <v>7</v>
      </c>
      <c r="B289" s="202" t="s">
        <v>1544</v>
      </c>
      <c r="C289" s="203">
        <v>7007</v>
      </c>
      <c r="D289" s="205" t="s">
        <v>1746</v>
      </c>
      <c r="E289" s="141" t="s">
        <v>312</v>
      </c>
      <c r="F289" s="206">
        <v>36786</v>
      </c>
      <c r="G289" s="141">
        <v>1</v>
      </c>
      <c r="H289" s="208">
        <v>3066</v>
      </c>
      <c r="I289" s="207">
        <f t="shared" si="2"/>
        <v>3066</v>
      </c>
      <c r="J289" s="216">
        <v>42803</v>
      </c>
      <c r="K289" s="38">
        <v>12</v>
      </c>
      <c r="L289" s="168">
        <v>1</v>
      </c>
    </row>
    <row r="290" spans="1:12" s="121" customFormat="1" ht="12.75">
      <c r="A290" s="93">
        <v>8</v>
      </c>
      <c r="B290" s="202" t="s">
        <v>1544</v>
      </c>
      <c r="C290" s="204">
        <v>4779</v>
      </c>
      <c r="D290" s="205" t="s">
        <v>1747</v>
      </c>
      <c r="E290" s="141" t="s">
        <v>312</v>
      </c>
      <c r="F290" s="206">
        <v>36483</v>
      </c>
      <c r="G290" s="141">
        <v>1</v>
      </c>
      <c r="H290" s="208">
        <v>11964</v>
      </c>
      <c r="I290" s="207">
        <f t="shared" si="2"/>
        <v>11964</v>
      </c>
      <c r="J290" s="216">
        <v>36951</v>
      </c>
      <c r="K290" s="38">
        <v>8</v>
      </c>
      <c r="L290" s="168">
        <v>1</v>
      </c>
    </row>
    <row r="291" spans="1:12" s="121" customFormat="1" ht="12.75">
      <c r="A291" s="105"/>
      <c r="B291" s="8"/>
      <c r="C291" s="12"/>
      <c r="D291" s="25"/>
      <c r="E291" s="25"/>
      <c r="F291" s="25"/>
      <c r="G291" s="25"/>
      <c r="H291" s="25"/>
      <c r="I291" s="88">
        <f>SUM(I283:I290)</f>
        <v>107855.73999999999</v>
      </c>
      <c r="J291" s="34"/>
      <c r="K291" s="34"/>
      <c r="L291" s="58"/>
    </row>
    <row r="292" spans="1:12" s="16" customFormat="1" ht="12.75">
      <c r="A292" s="105"/>
      <c r="B292" s="25" t="s">
        <v>1540</v>
      </c>
      <c r="C292" s="12"/>
      <c r="D292" s="25"/>
      <c r="E292" s="25"/>
      <c r="F292" s="25"/>
      <c r="G292" s="25"/>
      <c r="H292" s="25"/>
      <c r="I292" s="94">
        <f>I13+I30+I34+I37+I40+I43+I86+I90+I104+I108+I112+I115+I148+I151+I155+I264+I269+I273+I281+I291</f>
        <v>4310004.53</v>
      </c>
      <c r="J292" s="34"/>
      <c r="K292" s="34"/>
      <c r="L292" s="58"/>
    </row>
    <row r="293" spans="1:12" ht="13.5">
      <c r="A293" s="180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1:12" ht="13.5">
      <c r="A294" s="180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1:12" ht="13.5">
      <c r="A295" s="180"/>
      <c r="B295" s="1" t="s">
        <v>133</v>
      </c>
      <c r="C295" s="1"/>
      <c r="D295" s="1"/>
      <c r="E295" s="1"/>
      <c r="F295" s="1"/>
      <c r="G295" s="1"/>
      <c r="H295" s="4"/>
      <c r="I295" s="4"/>
      <c r="J295" s="4"/>
      <c r="K295" s="4"/>
      <c r="L295" s="4"/>
    </row>
    <row r="296" spans="1:12" ht="13.5">
      <c r="A296" s="180"/>
      <c r="B296" s="1"/>
      <c r="C296" s="1" t="s">
        <v>134</v>
      </c>
      <c r="D296" s="1"/>
      <c r="E296" s="1"/>
      <c r="F296" s="1"/>
      <c r="G296" s="1"/>
      <c r="H296" s="4"/>
      <c r="I296" s="219"/>
      <c r="J296" s="219"/>
      <c r="K296" s="4"/>
      <c r="L296" s="4"/>
    </row>
    <row r="297" spans="1:12" ht="13.5">
      <c r="A297" s="180"/>
      <c r="B297" s="1"/>
      <c r="C297" s="1"/>
      <c r="D297" s="1"/>
      <c r="E297" s="1"/>
      <c r="F297" s="1"/>
      <c r="G297" s="1"/>
      <c r="H297" s="4"/>
      <c r="I297" s="219"/>
      <c r="J297" s="219"/>
      <c r="K297" s="4"/>
      <c r="L297" s="4"/>
    </row>
    <row r="298" spans="1:12" ht="13.5">
      <c r="A298" s="180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1:12" ht="12.75">
      <c r="A299" s="4"/>
      <c r="B299" s="1" t="s">
        <v>135</v>
      </c>
      <c r="C299" s="1" t="s">
        <v>136</v>
      </c>
      <c r="D299" s="1"/>
      <c r="E299" s="4"/>
      <c r="F299" s="4"/>
      <c r="G299" s="4"/>
      <c r="H299" s="4"/>
      <c r="I299" s="4"/>
      <c r="J299" s="4"/>
      <c r="K299" s="4"/>
      <c r="L299" s="4"/>
    </row>
    <row r="300" spans="1:12" ht="12.75">
      <c r="A300" s="4"/>
      <c r="B300" s="1" t="s">
        <v>137</v>
      </c>
      <c r="C300" s="1" t="s">
        <v>138</v>
      </c>
      <c r="D300" s="1"/>
      <c r="E300" s="4"/>
      <c r="F300" s="4"/>
      <c r="G300" s="4"/>
      <c r="H300" s="4"/>
      <c r="I300" s="4"/>
      <c r="J300" s="4"/>
      <c r="K300" s="4"/>
      <c r="L300" s="4"/>
    </row>
    <row r="301" spans="1:12" ht="12.75">
      <c r="A301" s="4"/>
      <c r="B301" s="1" t="s">
        <v>137</v>
      </c>
      <c r="C301" s="1" t="s">
        <v>139</v>
      </c>
      <c r="D301" s="1"/>
      <c r="E301" s="4"/>
      <c r="F301" s="4"/>
      <c r="G301" s="4"/>
      <c r="H301" s="4"/>
      <c r="I301" s="4"/>
      <c r="J301" s="4"/>
      <c r="K301" s="4"/>
      <c r="L301" s="4"/>
    </row>
    <row r="302" spans="1:12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1:12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1:12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1:12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1:12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1:12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1:12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1:12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1:12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1:12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1:12" ht="12.75">
      <c r="A314" s="4" t="s">
        <v>132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1:12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1:12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1:12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1:12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1:12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1:12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1:12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1:12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1:12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1:12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1:12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1:12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1:12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1:12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1:12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2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1:12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1:12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1:12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1:12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1:12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1:12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1:12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1:12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1:12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1:12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1:12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12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1:12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1:12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1:12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1:12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1:12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1:12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1:12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1:12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1:12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1:12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1:12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1:12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1:12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1:12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1:12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2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1:12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1:12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1:12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1:12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1:12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1:12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1:12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1:12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1:12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1:12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1:12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1:12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1:12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1:12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1:12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1:12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1:12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1:12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1:12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1:12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1:12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1:12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1:12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1:12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1:12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2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1:12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1:12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1:12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1:12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1:12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1:12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1:12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1:12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1:12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1:12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1:12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1:12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1:12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1:12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1:12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1:12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1:12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1:12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1:12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1:12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1:12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1:12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1:12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1:12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1:12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1:12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1:12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1:12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1:12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1:12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1:12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1:12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1:12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1:12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1:12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1:12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1:12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1:12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1:12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1:12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1:12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1:12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1:12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1:12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1:12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2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1:12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1:12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1:12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1:12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1:12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1:12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1:12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1:12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1:12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1:12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1:12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1:12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1:12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1:12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1:12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1:12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1:12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1:12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1:12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1:12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1:12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1:12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1:12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1:12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1:12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1:12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1:12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1:12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1:12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2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1:12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1:12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1:12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1:12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1:12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1:12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1:12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1:12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1:12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1:12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1:12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1:12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1:12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1:12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1:12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1:12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1:12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1:12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1:12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1:12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1:12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1:12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1:12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1:12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1:12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2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1:12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1:12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1:12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1:12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1:12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1:12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1:12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1:12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1:12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1:12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1:12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1:12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1:12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1:12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1:12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1:12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1:12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1:12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1:12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1:12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1:12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1:12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12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1:12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1:12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1:12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1:12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1:12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1:12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1:12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1:12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12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1:12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1:12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1:12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1:12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1:12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1:12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1:12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</sheetData>
  <sheetProtection/>
  <printOptions/>
  <pageMargins left="0.49" right="0.17" top="0.36" bottom="0.17" header="0.17" footer="0.1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973"/>
  <sheetViews>
    <sheetView tabSelected="1" zoomScalePageLayoutView="0" workbookViewId="0" topLeftCell="A1938">
      <selection activeCell="L1964" sqref="L1964"/>
    </sheetView>
  </sheetViews>
  <sheetFormatPr defaultColWidth="9.140625" defaultRowHeight="12.75"/>
  <cols>
    <col min="1" max="1" width="6.28125" style="0" customWidth="1"/>
    <col min="2" max="2" width="25.57421875" style="0" customWidth="1"/>
    <col min="3" max="3" width="53.421875" style="0" customWidth="1"/>
    <col min="4" max="4" width="7.28125" style="0" customWidth="1"/>
    <col min="5" max="5" width="9.57421875" style="0" customWidth="1"/>
    <col min="6" max="6" width="11.8515625" style="0" customWidth="1"/>
    <col min="7" max="7" width="10.140625" style="0" customWidth="1"/>
    <col min="8" max="8" width="12.8515625" style="0" customWidth="1"/>
  </cols>
  <sheetData>
    <row r="1" spans="1:8" ht="12.75">
      <c r="A1" s="1" t="s">
        <v>156</v>
      </c>
      <c r="B1" s="1"/>
      <c r="C1" s="1"/>
      <c r="D1" s="1"/>
      <c r="E1" s="1"/>
      <c r="F1" s="1"/>
      <c r="G1" s="1"/>
      <c r="H1" s="1"/>
    </row>
    <row r="2" spans="1:8" ht="12.75">
      <c r="A2" s="1" t="s">
        <v>157</v>
      </c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 t="s">
        <v>140</v>
      </c>
      <c r="C4" s="1"/>
      <c r="D4" s="1"/>
      <c r="E4" s="1"/>
      <c r="F4" s="1"/>
      <c r="G4" s="1"/>
      <c r="H4" s="1"/>
    </row>
    <row r="5" spans="1:8" ht="12.75">
      <c r="A5" s="1"/>
      <c r="B5" s="1" t="s">
        <v>165</v>
      </c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 t="s">
        <v>168</v>
      </c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6.5" customHeight="1">
      <c r="A9" s="9" t="s">
        <v>141</v>
      </c>
      <c r="B9" s="10" t="s">
        <v>250</v>
      </c>
      <c r="C9" s="9" t="s">
        <v>158</v>
      </c>
      <c r="D9" s="10" t="s">
        <v>159</v>
      </c>
      <c r="E9" s="9" t="s">
        <v>160</v>
      </c>
      <c r="F9" s="10" t="s">
        <v>161</v>
      </c>
      <c r="G9" s="9" t="s">
        <v>146</v>
      </c>
      <c r="H9" s="11" t="s">
        <v>162</v>
      </c>
    </row>
    <row r="10" spans="1:8" ht="7.5" customHeight="1">
      <c r="A10" s="12"/>
      <c r="B10" s="12"/>
      <c r="C10" s="12"/>
      <c r="D10" s="12"/>
      <c r="E10" s="12"/>
      <c r="F10" s="12"/>
      <c r="G10" s="12"/>
      <c r="H10" s="13"/>
    </row>
    <row r="11" spans="1:8" ht="13.5" customHeight="1">
      <c r="A11" s="20"/>
      <c r="B11" s="12" t="s">
        <v>249</v>
      </c>
      <c r="C11" s="20"/>
      <c r="D11" s="20"/>
      <c r="E11" s="20"/>
      <c r="F11" s="20"/>
      <c r="G11" s="20"/>
      <c r="H11" s="21"/>
    </row>
    <row r="12" spans="1:9" ht="15" customHeight="1">
      <c r="A12" s="3">
        <v>1</v>
      </c>
      <c r="B12" s="37" t="s">
        <v>572</v>
      </c>
      <c r="C12" s="2" t="s">
        <v>170</v>
      </c>
      <c r="D12" s="2" t="s">
        <v>166</v>
      </c>
      <c r="E12" s="2">
        <v>2</v>
      </c>
      <c r="F12" s="18">
        <v>0.14</v>
      </c>
      <c r="G12" s="18">
        <v>0.28</v>
      </c>
      <c r="H12" s="18" t="s">
        <v>214</v>
      </c>
      <c r="I12" s="72"/>
    </row>
    <row r="13" spans="1:9" ht="12.75">
      <c r="A13" s="2">
        <v>2</v>
      </c>
      <c r="B13" s="37" t="s">
        <v>573</v>
      </c>
      <c r="C13" s="2" t="s">
        <v>171</v>
      </c>
      <c r="D13" s="2" t="s">
        <v>166</v>
      </c>
      <c r="E13" s="2">
        <v>2</v>
      </c>
      <c r="F13" s="55">
        <v>0.06</v>
      </c>
      <c r="G13" s="55">
        <v>0.12</v>
      </c>
      <c r="H13" s="55" t="s">
        <v>214</v>
      </c>
      <c r="I13" s="72"/>
    </row>
    <row r="14" spans="1:9" ht="12.75">
      <c r="A14" s="2">
        <v>3</v>
      </c>
      <c r="B14" s="37" t="s">
        <v>574</v>
      </c>
      <c r="C14" s="2" t="s">
        <v>172</v>
      </c>
      <c r="D14" s="2" t="s">
        <v>166</v>
      </c>
      <c r="E14" s="2">
        <v>3</v>
      </c>
      <c r="F14" s="55">
        <v>0.16</v>
      </c>
      <c r="G14" s="55">
        <v>0.48</v>
      </c>
      <c r="H14" s="55" t="s">
        <v>214</v>
      </c>
      <c r="I14" s="73"/>
    </row>
    <row r="15" spans="1:9" ht="12.75">
      <c r="A15" s="3">
        <v>4</v>
      </c>
      <c r="B15" s="37" t="s">
        <v>575</v>
      </c>
      <c r="C15" s="2" t="s">
        <v>173</v>
      </c>
      <c r="D15" s="2" t="s">
        <v>166</v>
      </c>
      <c r="E15" s="2">
        <v>10</v>
      </c>
      <c r="F15" s="55">
        <v>14.43</v>
      </c>
      <c r="G15" s="55">
        <v>144.3</v>
      </c>
      <c r="H15" s="55" t="s">
        <v>214</v>
      </c>
      <c r="I15" s="73"/>
    </row>
    <row r="16" spans="1:9" ht="12.75">
      <c r="A16" s="2">
        <v>5</v>
      </c>
      <c r="B16" s="37" t="s">
        <v>576</v>
      </c>
      <c r="C16" s="2" t="s">
        <v>174</v>
      </c>
      <c r="D16" s="2" t="s">
        <v>166</v>
      </c>
      <c r="E16" s="2">
        <v>2</v>
      </c>
      <c r="F16" s="55">
        <v>100</v>
      </c>
      <c r="G16" s="55">
        <v>200</v>
      </c>
      <c r="H16" s="55" t="s">
        <v>214</v>
      </c>
      <c r="I16" s="73"/>
    </row>
    <row r="17" spans="1:9" ht="12.75">
      <c r="A17" s="2">
        <v>6</v>
      </c>
      <c r="B17" s="37" t="s">
        <v>577</v>
      </c>
      <c r="C17" s="2" t="s">
        <v>175</v>
      </c>
      <c r="D17" s="2" t="s">
        <v>166</v>
      </c>
      <c r="E17" s="2">
        <v>5</v>
      </c>
      <c r="F17" s="55">
        <v>28.62</v>
      </c>
      <c r="G17" s="55">
        <v>143.1</v>
      </c>
      <c r="H17" s="55" t="s">
        <v>214</v>
      </c>
      <c r="I17" s="73"/>
    </row>
    <row r="18" spans="1:9" ht="12.75">
      <c r="A18" s="3">
        <v>7</v>
      </c>
      <c r="B18" s="37" t="s">
        <v>578</v>
      </c>
      <c r="C18" s="2" t="s">
        <v>176</v>
      </c>
      <c r="D18" s="2" t="s">
        <v>166</v>
      </c>
      <c r="E18" s="2">
        <v>20</v>
      </c>
      <c r="F18" s="55">
        <v>2.85</v>
      </c>
      <c r="G18" s="55">
        <v>57</v>
      </c>
      <c r="H18" s="55" t="s">
        <v>214</v>
      </c>
      <c r="I18" s="73"/>
    </row>
    <row r="19" spans="1:9" ht="12.75">
      <c r="A19" s="2">
        <v>8</v>
      </c>
      <c r="B19" s="37" t="s">
        <v>579</v>
      </c>
      <c r="C19" s="2" t="s">
        <v>177</v>
      </c>
      <c r="D19" s="2" t="s">
        <v>166</v>
      </c>
      <c r="E19" s="2">
        <v>20</v>
      </c>
      <c r="F19" s="55">
        <v>5.49</v>
      </c>
      <c r="G19" s="55">
        <v>109.8</v>
      </c>
      <c r="H19" s="55" t="s">
        <v>214</v>
      </c>
      <c r="I19" s="73"/>
    </row>
    <row r="20" spans="1:9" ht="12.75">
      <c r="A20" s="2">
        <v>9</v>
      </c>
      <c r="B20" s="37" t="s">
        <v>580</v>
      </c>
      <c r="C20" s="2" t="s">
        <v>178</v>
      </c>
      <c r="D20" s="2" t="s">
        <v>166</v>
      </c>
      <c r="E20" s="2">
        <v>5</v>
      </c>
      <c r="F20" s="55">
        <v>155.89</v>
      </c>
      <c r="G20" s="55">
        <v>779.45</v>
      </c>
      <c r="H20" s="55" t="s">
        <v>214</v>
      </c>
      <c r="I20" s="73"/>
    </row>
    <row r="21" spans="1:9" ht="12.75">
      <c r="A21" s="3">
        <v>10</v>
      </c>
      <c r="B21" s="37" t="s">
        <v>581</v>
      </c>
      <c r="C21" s="2" t="s">
        <v>179</v>
      </c>
      <c r="D21" s="2" t="s">
        <v>166</v>
      </c>
      <c r="E21" s="2">
        <v>3</v>
      </c>
      <c r="F21" s="55">
        <v>195.16</v>
      </c>
      <c r="G21" s="55">
        <v>585.48</v>
      </c>
      <c r="H21" s="55" t="s">
        <v>214</v>
      </c>
      <c r="I21" s="73"/>
    </row>
    <row r="22" spans="1:9" ht="12.75">
      <c r="A22" s="2">
        <v>11</v>
      </c>
      <c r="B22" s="37" t="s">
        <v>582</v>
      </c>
      <c r="C22" s="2" t="s">
        <v>180</v>
      </c>
      <c r="D22" s="2" t="s">
        <v>166</v>
      </c>
      <c r="E22" s="2">
        <v>10</v>
      </c>
      <c r="F22" s="55">
        <v>229.4</v>
      </c>
      <c r="G22" s="55">
        <v>2294</v>
      </c>
      <c r="H22" s="55" t="s">
        <v>214</v>
      </c>
      <c r="I22" s="73"/>
    </row>
    <row r="23" spans="1:9" ht="12.75">
      <c r="A23" s="2">
        <v>12</v>
      </c>
      <c r="B23" s="61" t="s">
        <v>583</v>
      </c>
      <c r="C23" s="55" t="s">
        <v>181</v>
      </c>
      <c r="D23" s="55" t="s">
        <v>166</v>
      </c>
      <c r="E23" s="55">
        <v>25</v>
      </c>
      <c r="F23" s="55">
        <v>55.93</v>
      </c>
      <c r="G23" s="55">
        <v>1398.25</v>
      </c>
      <c r="H23" s="55" t="s">
        <v>214</v>
      </c>
      <c r="I23" s="73"/>
    </row>
    <row r="24" spans="1:9" ht="12.75">
      <c r="A24" s="3">
        <v>13</v>
      </c>
      <c r="B24" s="61" t="s">
        <v>584</v>
      </c>
      <c r="C24" s="55" t="s">
        <v>182</v>
      </c>
      <c r="D24" s="55" t="s">
        <v>166</v>
      </c>
      <c r="E24" s="55">
        <v>10</v>
      </c>
      <c r="F24" s="55">
        <v>67.84</v>
      </c>
      <c r="G24" s="55">
        <v>678.42</v>
      </c>
      <c r="H24" s="55" t="s">
        <v>214</v>
      </c>
      <c r="I24" s="73"/>
    </row>
    <row r="25" spans="1:9" ht="12.75">
      <c r="A25" s="2">
        <v>14</v>
      </c>
      <c r="B25" s="61" t="s">
        <v>585</v>
      </c>
      <c r="C25" s="55" t="s">
        <v>183</v>
      </c>
      <c r="D25" s="55" t="s">
        <v>166</v>
      </c>
      <c r="E25" s="55">
        <v>20</v>
      </c>
      <c r="F25" s="55">
        <v>0.01</v>
      </c>
      <c r="G25" s="55">
        <v>0.2</v>
      </c>
      <c r="H25" s="55" t="s">
        <v>214</v>
      </c>
      <c r="I25" s="73"/>
    </row>
    <row r="26" spans="1:9" ht="12.75">
      <c r="A26" s="2">
        <v>15</v>
      </c>
      <c r="B26" s="61" t="s">
        <v>586</v>
      </c>
      <c r="C26" s="55" t="s">
        <v>184</v>
      </c>
      <c r="D26" s="55" t="s">
        <v>166</v>
      </c>
      <c r="E26" s="55">
        <v>20</v>
      </c>
      <c r="F26" s="55">
        <v>82.11</v>
      </c>
      <c r="G26" s="55">
        <v>1642.2</v>
      </c>
      <c r="H26" s="55" t="s">
        <v>214</v>
      </c>
      <c r="I26" s="73"/>
    </row>
    <row r="27" spans="1:9" ht="12.75">
      <c r="A27" s="3">
        <v>16</v>
      </c>
      <c r="B27" s="61" t="s">
        <v>587</v>
      </c>
      <c r="C27" s="55" t="s">
        <v>185</v>
      </c>
      <c r="D27" s="55" t="s">
        <v>166</v>
      </c>
      <c r="E27" s="55">
        <v>10</v>
      </c>
      <c r="F27" s="55">
        <v>14.88</v>
      </c>
      <c r="G27" s="55">
        <v>148.8</v>
      </c>
      <c r="H27" s="55" t="s">
        <v>214</v>
      </c>
      <c r="I27" s="73"/>
    </row>
    <row r="28" spans="1:9" ht="12.75">
      <c r="A28" s="2">
        <v>17</v>
      </c>
      <c r="B28" s="61" t="s">
        <v>588</v>
      </c>
      <c r="C28" s="55" t="s">
        <v>186</v>
      </c>
      <c r="D28" s="55" t="s">
        <v>166</v>
      </c>
      <c r="E28" s="55">
        <v>7</v>
      </c>
      <c r="F28" s="55">
        <v>0.01</v>
      </c>
      <c r="G28" s="55">
        <v>0.07</v>
      </c>
      <c r="H28" s="55" t="s">
        <v>214</v>
      </c>
      <c r="I28" s="73"/>
    </row>
    <row r="29" spans="1:9" ht="12.75">
      <c r="A29" s="2">
        <v>18</v>
      </c>
      <c r="B29" s="61" t="s">
        <v>589</v>
      </c>
      <c r="C29" s="55" t="s">
        <v>187</v>
      </c>
      <c r="D29" s="55" t="s">
        <v>166</v>
      </c>
      <c r="E29" s="55">
        <v>4</v>
      </c>
      <c r="F29" s="55">
        <v>0.01</v>
      </c>
      <c r="G29" s="55">
        <v>0.04</v>
      </c>
      <c r="H29" s="55" t="s">
        <v>214</v>
      </c>
      <c r="I29" s="73"/>
    </row>
    <row r="30" spans="1:9" ht="12.75">
      <c r="A30" s="3">
        <v>19</v>
      </c>
      <c r="B30" s="61" t="s">
        <v>590</v>
      </c>
      <c r="C30" s="55" t="s">
        <v>188</v>
      </c>
      <c r="D30" s="55" t="s">
        <v>166</v>
      </c>
      <c r="E30" s="55">
        <v>1</v>
      </c>
      <c r="F30" s="55">
        <v>97.58</v>
      </c>
      <c r="G30" s="55">
        <v>97.58</v>
      </c>
      <c r="H30" s="55" t="s">
        <v>214</v>
      </c>
      <c r="I30" s="73"/>
    </row>
    <row r="31" spans="1:9" ht="12.75">
      <c r="A31" s="2">
        <v>20</v>
      </c>
      <c r="B31" s="61" t="s">
        <v>591</v>
      </c>
      <c r="C31" s="55" t="s">
        <v>189</v>
      </c>
      <c r="D31" s="55" t="s">
        <v>166</v>
      </c>
      <c r="E31" s="55">
        <v>2</v>
      </c>
      <c r="F31" s="55">
        <v>97.58</v>
      </c>
      <c r="G31" s="55">
        <v>195.16</v>
      </c>
      <c r="H31" s="55" t="s">
        <v>214</v>
      </c>
      <c r="I31" s="73"/>
    </row>
    <row r="32" spans="1:9" ht="12.75">
      <c r="A32" s="2">
        <v>21</v>
      </c>
      <c r="B32" s="61" t="s">
        <v>592</v>
      </c>
      <c r="C32" s="55" t="s">
        <v>190</v>
      </c>
      <c r="D32" s="55" t="s">
        <v>166</v>
      </c>
      <c r="E32" s="55">
        <v>30</v>
      </c>
      <c r="F32" s="55">
        <v>0.01</v>
      </c>
      <c r="G32" s="55">
        <v>0.3</v>
      </c>
      <c r="H32" s="55" t="s">
        <v>214</v>
      </c>
      <c r="I32" s="73"/>
    </row>
    <row r="33" spans="1:9" ht="12.75">
      <c r="A33" s="3">
        <v>22</v>
      </c>
      <c r="B33" s="61" t="s">
        <v>593</v>
      </c>
      <c r="C33" s="55" t="s">
        <v>191</v>
      </c>
      <c r="D33" s="55" t="s">
        <v>166</v>
      </c>
      <c r="E33" s="55">
        <v>5</v>
      </c>
      <c r="F33" s="55">
        <v>89.25</v>
      </c>
      <c r="G33" s="55">
        <v>446.25</v>
      </c>
      <c r="H33" s="55" t="s">
        <v>214</v>
      </c>
      <c r="I33" s="73"/>
    </row>
    <row r="34" spans="1:9" ht="12.75">
      <c r="A34" s="2">
        <v>23</v>
      </c>
      <c r="B34" s="61" t="s">
        <v>594</v>
      </c>
      <c r="C34" s="55" t="s">
        <v>192</v>
      </c>
      <c r="D34" s="55" t="s">
        <v>166</v>
      </c>
      <c r="E34" s="55">
        <v>2</v>
      </c>
      <c r="F34" s="55">
        <v>432.66</v>
      </c>
      <c r="G34" s="55">
        <v>865.32</v>
      </c>
      <c r="H34" s="55" t="s">
        <v>214</v>
      </c>
      <c r="I34" s="73"/>
    </row>
    <row r="35" spans="1:9" ht="12.75">
      <c r="A35" s="2">
        <v>24</v>
      </c>
      <c r="B35" s="61" t="s">
        <v>595</v>
      </c>
      <c r="C35" s="55" t="s">
        <v>193</v>
      </c>
      <c r="D35" s="55" t="s">
        <v>166</v>
      </c>
      <c r="E35" s="55">
        <v>1</v>
      </c>
      <c r="F35" s="55">
        <v>285.2</v>
      </c>
      <c r="G35" s="55">
        <v>285.2</v>
      </c>
      <c r="H35" s="55" t="s">
        <v>214</v>
      </c>
      <c r="I35" s="73"/>
    </row>
    <row r="36" spans="1:9" ht="12.75">
      <c r="A36" s="3">
        <v>25</v>
      </c>
      <c r="B36" s="61" t="s">
        <v>596</v>
      </c>
      <c r="C36" s="55" t="s">
        <v>194</v>
      </c>
      <c r="D36" s="55" t="s">
        <v>166</v>
      </c>
      <c r="E36" s="55">
        <v>21</v>
      </c>
      <c r="F36" s="55">
        <v>93.6</v>
      </c>
      <c r="G36" s="55">
        <v>1965.6</v>
      </c>
      <c r="H36" s="55" t="s">
        <v>214</v>
      </c>
      <c r="I36" s="73"/>
    </row>
    <row r="37" spans="1:9" ht="12.75">
      <c r="A37" s="2">
        <v>26</v>
      </c>
      <c r="B37" s="61" t="s">
        <v>597</v>
      </c>
      <c r="C37" s="55" t="s">
        <v>195</v>
      </c>
      <c r="D37" s="55" t="s">
        <v>166</v>
      </c>
      <c r="E37" s="55">
        <v>20</v>
      </c>
      <c r="F37" s="55">
        <v>0.01</v>
      </c>
      <c r="G37" s="55">
        <v>0.2</v>
      </c>
      <c r="H37" s="55" t="s">
        <v>214</v>
      </c>
      <c r="I37" s="73"/>
    </row>
    <row r="38" spans="1:9" ht="12.75">
      <c r="A38" s="2">
        <v>27</v>
      </c>
      <c r="B38" s="61" t="s">
        <v>598</v>
      </c>
      <c r="C38" s="55" t="s">
        <v>196</v>
      </c>
      <c r="D38" s="55" t="s">
        <v>166</v>
      </c>
      <c r="E38" s="55">
        <v>1</v>
      </c>
      <c r="F38" s="55">
        <v>552.42</v>
      </c>
      <c r="G38" s="55">
        <v>552.42</v>
      </c>
      <c r="H38" s="55" t="s">
        <v>214</v>
      </c>
      <c r="I38" s="73"/>
    </row>
    <row r="39" spans="1:9" ht="12.75">
      <c r="A39" s="3">
        <v>28</v>
      </c>
      <c r="B39" s="61" t="s">
        <v>599</v>
      </c>
      <c r="C39" s="55" t="s">
        <v>197</v>
      </c>
      <c r="D39" s="55" t="s">
        <v>166</v>
      </c>
      <c r="E39" s="55">
        <v>1</v>
      </c>
      <c r="F39" s="55">
        <v>70.21</v>
      </c>
      <c r="G39" s="55">
        <v>70.21</v>
      </c>
      <c r="H39" s="55" t="s">
        <v>214</v>
      </c>
      <c r="I39" s="73"/>
    </row>
    <row r="40" spans="1:9" ht="12.75">
      <c r="A40" s="2">
        <v>29</v>
      </c>
      <c r="B40" s="61" t="s">
        <v>600</v>
      </c>
      <c r="C40" s="55" t="s">
        <v>198</v>
      </c>
      <c r="D40" s="55" t="s">
        <v>166</v>
      </c>
      <c r="E40" s="55">
        <v>3</v>
      </c>
      <c r="F40" s="55">
        <v>61.88</v>
      </c>
      <c r="G40" s="55">
        <v>185.54</v>
      </c>
      <c r="H40" s="55" t="s">
        <v>214</v>
      </c>
      <c r="I40" s="73"/>
    </row>
    <row r="41" spans="1:9" ht="12.75">
      <c r="A41" s="2">
        <v>30</v>
      </c>
      <c r="B41" s="61" t="s">
        <v>601</v>
      </c>
      <c r="C41" s="55" t="s">
        <v>199</v>
      </c>
      <c r="D41" s="55" t="s">
        <v>166</v>
      </c>
      <c r="E41" s="55">
        <v>2</v>
      </c>
      <c r="F41" s="55">
        <v>113.5</v>
      </c>
      <c r="G41" s="55">
        <v>226.1</v>
      </c>
      <c r="H41" s="55" t="s">
        <v>214</v>
      </c>
      <c r="I41" s="73"/>
    </row>
    <row r="42" spans="1:9" ht="12.75">
      <c r="A42" s="3">
        <v>31</v>
      </c>
      <c r="B42" s="61" t="s">
        <v>602</v>
      </c>
      <c r="C42" s="55" t="s">
        <v>200</v>
      </c>
      <c r="D42" s="55" t="s">
        <v>166</v>
      </c>
      <c r="E42" s="55">
        <v>4</v>
      </c>
      <c r="F42" s="55">
        <v>54.74</v>
      </c>
      <c r="G42" s="55">
        <v>218.96</v>
      </c>
      <c r="H42" s="55" t="s">
        <v>214</v>
      </c>
      <c r="I42" s="73"/>
    </row>
    <row r="43" spans="1:9" ht="12.75">
      <c r="A43" s="2">
        <v>32</v>
      </c>
      <c r="B43" s="61" t="s">
        <v>603</v>
      </c>
      <c r="C43" s="55" t="s">
        <v>201</v>
      </c>
      <c r="D43" s="55" t="s">
        <v>166</v>
      </c>
      <c r="E43" s="55">
        <v>10</v>
      </c>
      <c r="F43" s="55">
        <v>41.27</v>
      </c>
      <c r="G43" s="55">
        <v>412.67</v>
      </c>
      <c r="H43" s="55" t="s">
        <v>214</v>
      </c>
      <c r="I43" s="73"/>
    </row>
    <row r="44" spans="1:9" ht="12.75">
      <c r="A44" s="2">
        <v>33</v>
      </c>
      <c r="B44" s="61" t="s">
        <v>604</v>
      </c>
      <c r="C44" s="55" t="s">
        <v>202</v>
      </c>
      <c r="D44" s="55" t="s">
        <v>166</v>
      </c>
      <c r="E44" s="55">
        <v>10</v>
      </c>
      <c r="F44" s="55">
        <v>37.93</v>
      </c>
      <c r="G44" s="55">
        <v>379.32</v>
      </c>
      <c r="H44" s="55" t="s">
        <v>214</v>
      </c>
      <c r="I44" s="73"/>
    </row>
    <row r="45" spans="1:9" ht="12.75">
      <c r="A45" s="3">
        <v>34</v>
      </c>
      <c r="B45" s="61" t="s">
        <v>605</v>
      </c>
      <c r="C45" s="55" t="s">
        <v>203</v>
      </c>
      <c r="D45" s="55" t="s">
        <v>166</v>
      </c>
      <c r="E45" s="55">
        <v>10</v>
      </c>
      <c r="F45" s="55">
        <v>45.6</v>
      </c>
      <c r="G45" s="55">
        <v>456</v>
      </c>
      <c r="H45" s="55" t="s">
        <v>214</v>
      </c>
      <c r="I45" s="73"/>
    </row>
    <row r="46" spans="1:9" ht="12.75">
      <c r="A46" s="2">
        <v>35</v>
      </c>
      <c r="B46" s="61" t="s">
        <v>606</v>
      </c>
      <c r="C46" s="55" t="s">
        <v>204</v>
      </c>
      <c r="D46" s="55" t="s">
        <v>166</v>
      </c>
      <c r="E46" s="55">
        <v>1</v>
      </c>
      <c r="F46" s="55">
        <v>50</v>
      </c>
      <c r="G46" s="55">
        <v>50</v>
      </c>
      <c r="H46" s="55" t="s">
        <v>214</v>
      </c>
      <c r="I46" s="73"/>
    </row>
    <row r="47" spans="1:9" ht="12.75">
      <c r="A47" s="2">
        <v>36</v>
      </c>
      <c r="B47" s="61" t="s">
        <v>607</v>
      </c>
      <c r="C47" s="55" t="s">
        <v>205</v>
      </c>
      <c r="D47" s="55" t="s">
        <v>166</v>
      </c>
      <c r="E47" s="55">
        <v>3</v>
      </c>
      <c r="F47" s="55">
        <v>108</v>
      </c>
      <c r="G47" s="55">
        <v>324.01</v>
      </c>
      <c r="H47" s="55" t="s">
        <v>214</v>
      </c>
      <c r="I47" s="73"/>
    </row>
    <row r="48" spans="1:9" ht="12.75">
      <c r="A48" s="3">
        <v>37</v>
      </c>
      <c r="B48" s="61" t="s">
        <v>608</v>
      </c>
      <c r="C48" s="55" t="s">
        <v>206</v>
      </c>
      <c r="D48" s="55" t="s">
        <v>166</v>
      </c>
      <c r="E48" s="55">
        <v>1</v>
      </c>
      <c r="F48" s="55">
        <v>94.01</v>
      </c>
      <c r="G48" s="55">
        <v>94.01</v>
      </c>
      <c r="H48" s="55" t="s">
        <v>214</v>
      </c>
      <c r="I48" s="73"/>
    </row>
    <row r="49" spans="1:9" ht="12.75">
      <c r="A49" s="2">
        <v>38</v>
      </c>
      <c r="B49" s="61" t="s">
        <v>609</v>
      </c>
      <c r="C49" s="55" t="s">
        <v>207</v>
      </c>
      <c r="D49" s="55" t="s">
        <v>166</v>
      </c>
      <c r="E49" s="55">
        <v>1</v>
      </c>
      <c r="F49" s="55">
        <v>1200</v>
      </c>
      <c r="G49" s="55">
        <v>1200</v>
      </c>
      <c r="H49" s="55" t="s">
        <v>214</v>
      </c>
      <c r="I49" s="73"/>
    </row>
    <row r="50" spans="1:9" ht="12.75">
      <c r="A50" s="2">
        <v>39</v>
      </c>
      <c r="B50" s="61" t="s">
        <v>610</v>
      </c>
      <c r="C50" s="55" t="s">
        <v>208</v>
      </c>
      <c r="D50" s="55" t="s">
        <v>166</v>
      </c>
      <c r="E50" s="55">
        <v>1</v>
      </c>
      <c r="F50" s="55">
        <v>1170</v>
      </c>
      <c r="G50" s="55">
        <v>1170</v>
      </c>
      <c r="H50" s="55" t="s">
        <v>214</v>
      </c>
      <c r="I50" s="73"/>
    </row>
    <row r="51" spans="1:9" ht="12.75">
      <c r="A51" s="3">
        <v>40</v>
      </c>
      <c r="B51" s="61" t="s">
        <v>611</v>
      </c>
      <c r="C51" s="55" t="s">
        <v>209</v>
      </c>
      <c r="D51" s="55" t="s">
        <v>166</v>
      </c>
      <c r="E51" s="55">
        <v>1</v>
      </c>
      <c r="F51" s="55">
        <v>19.99</v>
      </c>
      <c r="G51" s="55">
        <v>19.99</v>
      </c>
      <c r="H51" s="55" t="s">
        <v>214</v>
      </c>
      <c r="I51" s="73"/>
    </row>
    <row r="52" spans="1:9" ht="12.75">
      <c r="A52" s="2">
        <v>41</v>
      </c>
      <c r="B52" s="61" t="s">
        <v>612</v>
      </c>
      <c r="C52" s="55" t="s">
        <v>210</v>
      </c>
      <c r="D52" s="55" t="s">
        <v>166</v>
      </c>
      <c r="E52" s="55">
        <v>2</v>
      </c>
      <c r="F52" s="55">
        <v>95.2</v>
      </c>
      <c r="G52" s="55">
        <v>190.4</v>
      </c>
      <c r="H52" s="55" t="s">
        <v>214</v>
      </c>
      <c r="I52" s="73"/>
    </row>
    <row r="53" spans="1:9" ht="12.75">
      <c r="A53" s="2">
        <v>42</v>
      </c>
      <c r="B53" s="61" t="s">
        <v>613</v>
      </c>
      <c r="C53" s="55" t="s">
        <v>211</v>
      </c>
      <c r="D53" s="55" t="s">
        <v>166</v>
      </c>
      <c r="E53" s="55">
        <v>1</v>
      </c>
      <c r="F53" s="55">
        <v>935.33</v>
      </c>
      <c r="G53" s="55">
        <v>935.33</v>
      </c>
      <c r="H53" s="55" t="s">
        <v>214</v>
      </c>
      <c r="I53" s="73"/>
    </row>
    <row r="54" spans="1:9" ht="12.75">
      <c r="A54" s="3">
        <v>43</v>
      </c>
      <c r="B54" s="61" t="s">
        <v>614</v>
      </c>
      <c r="C54" s="55" t="s">
        <v>212</v>
      </c>
      <c r="D54" s="55" t="s">
        <v>166</v>
      </c>
      <c r="E54" s="55">
        <v>1</v>
      </c>
      <c r="F54" s="55">
        <v>159.33</v>
      </c>
      <c r="G54" s="55">
        <v>159.33</v>
      </c>
      <c r="H54" s="55" t="s">
        <v>214</v>
      </c>
      <c r="I54" s="73"/>
    </row>
    <row r="55" spans="1:9" ht="12.75">
      <c r="A55" s="2">
        <v>44</v>
      </c>
      <c r="B55" s="61" t="s">
        <v>615</v>
      </c>
      <c r="C55" s="55" t="s">
        <v>213</v>
      </c>
      <c r="D55" s="55" t="s">
        <v>166</v>
      </c>
      <c r="E55" s="55">
        <v>1</v>
      </c>
      <c r="F55" s="55">
        <v>2308.6</v>
      </c>
      <c r="G55" s="55">
        <v>2308.6</v>
      </c>
      <c r="H55" s="55" t="s">
        <v>214</v>
      </c>
      <c r="I55" s="73"/>
    </row>
    <row r="56" spans="1:9" ht="12.75">
      <c r="A56" s="6"/>
      <c r="B56" s="5"/>
      <c r="C56" s="6"/>
      <c r="D56" s="5"/>
      <c r="E56" s="6"/>
      <c r="F56" s="7"/>
      <c r="G56" s="57">
        <f>SUM(G12:G55)</f>
        <v>20990.490000000005</v>
      </c>
      <c r="H56" s="15"/>
      <c r="I56" s="73"/>
    </row>
    <row r="57" spans="1:9" ht="15" customHeight="1">
      <c r="A57" s="18"/>
      <c r="B57" s="25" t="s">
        <v>272</v>
      </c>
      <c r="C57" s="18"/>
      <c r="D57" s="17"/>
      <c r="E57" s="18"/>
      <c r="F57" s="19"/>
      <c r="G57" s="63"/>
      <c r="H57" s="23"/>
      <c r="I57" s="73"/>
    </row>
    <row r="58" spans="1:9" ht="12.75">
      <c r="A58" s="2">
        <v>1</v>
      </c>
      <c r="B58" s="61">
        <v>22437</v>
      </c>
      <c r="C58" s="51" t="s">
        <v>215</v>
      </c>
      <c r="D58" s="55" t="s">
        <v>166</v>
      </c>
      <c r="E58" s="51">
        <v>1</v>
      </c>
      <c r="F58" s="51" t="s">
        <v>251</v>
      </c>
      <c r="G58" s="51" t="s">
        <v>251</v>
      </c>
      <c r="H58" s="55" t="s">
        <v>214</v>
      </c>
      <c r="I58" s="73"/>
    </row>
    <row r="59" spans="1:9" ht="12.75">
      <c r="A59" s="2">
        <v>2</v>
      </c>
      <c r="B59" s="61">
        <v>22316</v>
      </c>
      <c r="C59" s="51" t="s">
        <v>216</v>
      </c>
      <c r="D59" s="55" t="s">
        <v>166</v>
      </c>
      <c r="E59" s="51">
        <v>1</v>
      </c>
      <c r="F59" s="51" t="s">
        <v>252</v>
      </c>
      <c r="G59" s="51" t="s">
        <v>252</v>
      </c>
      <c r="H59" s="55" t="s">
        <v>214</v>
      </c>
      <c r="I59" s="73"/>
    </row>
    <row r="60" spans="1:9" ht="12.75">
      <c r="A60" s="2">
        <v>3</v>
      </c>
      <c r="B60" s="61">
        <v>21789</v>
      </c>
      <c r="C60" s="51" t="s">
        <v>173</v>
      </c>
      <c r="D60" s="55" t="s">
        <v>166</v>
      </c>
      <c r="E60" s="51">
        <v>62</v>
      </c>
      <c r="F60" s="51">
        <v>14.43</v>
      </c>
      <c r="G60" s="51">
        <v>894.95</v>
      </c>
      <c r="H60" s="55" t="s">
        <v>214</v>
      </c>
      <c r="I60" s="73"/>
    </row>
    <row r="61" spans="1:9" ht="12.75">
      <c r="A61" s="2">
        <v>4</v>
      </c>
      <c r="B61" s="61">
        <v>21653</v>
      </c>
      <c r="C61" s="51" t="s">
        <v>217</v>
      </c>
      <c r="D61" s="55" t="s">
        <v>166</v>
      </c>
      <c r="E61" s="51">
        <v>2</v>
      </c>
      <c r="F61" s="51">
        <v>106.96</v>
      </c>
      <c r="G61" s="51">
        <v>213.92</v>
      </c>
      <c r="H61" s="55" t="s">
        <v>214</v>
      </c>
      <c r="I61" s="73"/>
    </row>
    <row r="62" spans="1:9" ht="12.75">
      <c r="A62" s="2">
        <v>5</v>
      </c>
      <c r="B62" s="61">
        <v>21676</v>
      </c>
      <c r="C62" s="51" t="s">
        <v>218</v>
      </c>
      <c r="D62" s="55" t="s">
        <v>166</v>
      </c>
      <c r="E62" s="51">
        <v>1</v>
      </c>
      <c r="F62" s="51">
        <v>1083.76</v>
      </c>
      <c r="G62" s="51">
        <v>1083.76</v>
      </c>
      <c r="H62" s="55" t="s">
        <v>214</v>
      </c>
      <c r="I62" s="73"/>
    </row>
    <row r="63" spans="1:9" ht="12.75">
      <c r="A63" s="2">
        <v>6</v>
      </c>
      <c r="B63" s="61">
        <v>24203</v>
      </c>
      <c r="C63" s="51" t="s">
        <v>219</v>
      </c>
      <c r="D63" s="55" t="s">
        <v>166</v>
      </c>
      <c r="E63" s="51">
        <v>1</v>
      </c>
      <c r="F63" s="51" t="s">
        <v>253</v>
      </c>
      <c r="G63" s="51" t="s">
        <v>253</v>
      </c>
      <c r="H63" s="55" t="s">
        <v>214</v>
      </c>
      <c r="I63" s="72"/>
    </row>
    <row r="64" spans="1:9" ht="12.75">
      <c r="A64" s="2">
        <v>7</v>
      </c>
      <c r="B64" s="61">
        <v>23023</v>
      </c>
      <c r="C64" s="51" t="s">
        <v>220</v>
      </c>
      <c r="D64" s="55" t="s">
        <v>166</v>
      </c>
      <c r="E64" s="51">
        <v>1</v>
      </c>
      <c r="F64" s="51">
        <v>0.01</v>
      </c>
      <c r="G64" s="51">
        <v>0.01</v>
      </c>
      <c r="H64" s="55" t="s">
        <v>214</v>
      </c>
      <c r="I64" s="72"/>
    </row>
    <row r="65" spans="1:9" ht="12.75">
      <c r="A65" s="2">
        <v>8</v>
      </c>
      <c r="B65" s="39">
        <v>13806</v>
      </c>
      <c r="C65" s="51" t="s">
        <v>221</v>
      </c>
      <c r="D65" s="55" t="s">
        <v>166</v>
      </c>
      <c r="E65" s="51">
        <v>25</v>
      </c>
      <c r="F65" s="51">
        <v>49.6</v>
      </c>
      <c r="G65" s="74">
        <v>1240</v>
      </c>
      <c r="H65" s="55" t="s">
        <v>214</v>
      </c>
      <c r="I65" s="72"/>
    </row>
    <row r="66" spans="1:9" ht="12.75">
      <c r="A66" s="2">
        <v>9</v>
      </c>
      <c r="B66" s="39">
        <v>3859</v>
      </c>
      <c r="C66" s="51" t="s">
        <v>222</v>
      </c>
      <c r="D66" s="55" t="s">
        <v>166</v>
      </c>
      <c r="E66" s="51">
        <v>43</v>
      </c>
      <c r="F66" s="51" t="s">
        <v>254</v>
      </c>
      <c r="G66" s="51" t="s">
        <v>255</v>
      </c>
      <c r="H66" s="55" t="s">
        <v>214</v>
      </c>
      <c r="I66" s="72"/>
    </row>
    <row r="67" spans="1:9" ht="12.75">
      <c r="A67" s="2">
        <v>10</v>
      </c>
      <c r="B67" s="61">
        <v>7757</v>
      </c>
      <c r="C67" s="51" t="s">
        <v>223</v>
      </c>
      <c r="D67" s="55" t="s">
        <v>166</v>
      </c>
      <c r="E67" s="51">
        <v>1</v>
      </c>
      <c r="F67" s="51" t="s">
        <v>256</v>
      </c>
      <c r="G67" s="51" t="s">
        <v>256</v>
      </c>
      <c r="H67" s="55" t="s">
        <v>214</v>
      </c>
      <c r="I67" s="72"/>
    </row>
    <row r="68" spans="1:9" ht="12.75">
      <c r="A68" s="2">
        <v>11</v>
      </c>
      <c r="B68" s="61">
        <v>7787</v>
      </c>
      <c r="C68" s="51" t="s">
        <v>224</v>
      </c>
      <c r="D68" s="55" t="s">
        <v>166</v>
      </c>
      <c r="E68" s="51">
        <v>1</v>
      </c>
      <c r="F68" s="51">
        <v>800</v>
      </c>
      <c r="G68" s="51">
        <v>800</v>
      </c>
      <c r="H68" s="55" t="s">
        <v>214</v>
      </c>
      <c r="I68" s="72"/>
    </row>
    <row r="69" spans="1:9" ht="12.75">
      <c r="A69" s="2">
        <v>12</v>
      </c>
      <c r="B69" s="39">
        <v>7806</v>
      </c>
      <c r="C69" s="51" t="s">
        <v>225</v>
      </c>
      <c r="D69" s="55" t="s">
        <v>166</v>
      </c>
      <c r="E69" s="51">
        <v>3</v>
      </c>
      <c r="F69" s="51">
        <v>1500</v>
      </c>
      <c r="G69" s="51">
        <v>4500</v>
      </c>
      <c r="H69" s="55" t="s">
        <v>214</v>
      </c>
      <c r="I69" s="72"/>
    </row>
    <row r="70" spans="1:9" ht="12.75">
      <c r="A70" s="2">
        <v>13</v>
      </c>
      <c r="B70" s="39">
        <v>20150</v>
      </c>
      <c r="C70" s="51" t="s">
        <v>226</v>
      </c>
      <c r="D70" s="55" t="s">
        <v>166</v>
      </c>
      <c r="E70" s="51">
        <v>3</v>
      </c>
      <c r="F70" s="51" t="s">
        <v>257</v>
      </c>
      <c r="G70" s="75" t="s">
        <v>258</v>
      </c>
      <c r="H70" s="55" t="s">
        <v>214</v>
      </c>
      <c r="I70" s="72"/>
    </row>
    <row r="71" spans="1:9" ht="12.75">
      <c r="A71" s="2">
        <v>14</v>
      </c>
      <c r="B71" s="39">
        <v>7953</v>
      </c>
      <c r="C71" s="51" t="s">
        <v>227</v>
      </c>
      <c r="D71" s="55" t="s">
        <v>166</v>
      </c>
      <c r="E71" s="51">
        <v>10</v>
      </c>
      <c r="F71" s="51">
        <v>80.6</v>
      </c>
      <c r="G71" s="51">
        <v>806</v>
      </c>
      <c r="H71" s="55" t="s">
        <v>214</v>
      </c>
      <c r="I71" s="72"/>
    </row>
    <row r="72" spans="1:9" ht="12.75">
      <c r="A72" s="2">
        <v>15</v>
      </c>
      <c r="B72" s="39">
        <v>25373</v>
      </c>
      <c r="C72" s="51" t="s">
        <v>228</v>
      </c>
      <c r="D72" s="55" t="s">
        <v>166</v>
      </c>
      <c r="E72" s="51">
        <v>1</v>
      </c>
      <c r="F72" s="51">
        <v>290</v>
      </c>
      <c r="G72" s="51">
        <v>290</v>
      </c>
      <c r="H72" s="55" t="s">
        <v>214</v>
      </c>
      <c r="I72" s="72"/>
    </row>
    <row r="73" spans="1:9" ht="12.75">
      <c r="A73" s="2">
        <v>16</v>
      </c>
      <c r="B73" s="39">
        <v>8278</v>
      </c>
      <c r="C73" s="51" t="s">
        <v>192</v>
      </c>
      <c r="D73" s="55" t="s">
        <v>166</v>
      </c>
      <c r="E73" s="51">
        <v>1</v>
      </c>
      <c r="F73" s="51">
        <v>415.22</v>
      </c>
      <c r="G73" s="51">
        <v>415.22</v>
      </c>
      <c r="H73" s="55" t="s">
        <v>214</v>
      </c>
      <c r="I73" s="72"/>
    </row>
    <row r="74" spans="1:9" ht="12.75">
      <c r="A74" s="2">
        <v>17</v>
      </c>
      <c r="B74" s="39">
        <v>13806</v>
      </c>
      <c r="C74" s="51" t="s">
        <v>229</v>
      </c>
      <c r="D74" s="55" t="s">
        <v>166</v>
      </c>
      <c r="E74" s="51">
        <v>1</v>
      </c>
      <c r="F74" s="51">
        <v>500</v>
      </c>
      <c r="G74" s="51">
        <v>500</v>
      </c>
      <c r="H74" s="55" t="s">
        <v>214</v>
      </c>
      <c r="I74" s="72"/>
    </row>
    <row r="75" spans="1:9" ht="12.75">
      <c r="A75" s="2">
        <v>18</v>
      </c>
      <c r="B75" s="39">
        <v>20128</v>
      </c>
      <c r="C75" s="51" t="s">
        <v>230</v>
      </c>
      <c r="D75" s="55" t="s">
        <v>166</v>
      </c>
      <c r="E75" s="51">
        <v>1</v>
      </c>
      <c r="F75" s="51">
        <v>0.02</v>
      </c>
      <c r="G75" s="51">
        <v>0.02</v>
      </c>
      <c r="H75" s="55" t="s">
        <v>214</v>
      </c>
      <c r="I75" s="72"/>
    </row>
    <row r="76" spans="1:9" ht="12.75">
      <c r="A76" s="2">
        <v>19</v>
      </c>
      <c r="B76" s="39">
        <v>20223</v>
      </c>
      <c r="C76" s="51" t="s">
        <v>231</v>
      </c>
      <c r="D76" s="55" t="s">
        <v>166</v>
      </c>
      <c r="E76" s="51">
        <v>62</v>
      </c>
      <c r="F76" s="51">
        <v>93.6</v>
      </c>
      <c r="G76" s="51" t="s">
        <v>259</v>
      </c>
      <c r="H76" s="55" t="s">
        <v>214</v>
      </c>
      <c r="I76" s="72"/>
    </row>
    <row r="77" spans="1:9" ht="12.75">
      <c r="A77" s="2">
        <v>20</v>
      </c>
      <c r="B77" s="39">
        <v>3667</v>
      </c>
      <c r="C77" s="51" t="s">
        <v>232</v>
      </c>
      <c r="D77" s="55" t="s">
        <v>166</v>
      </c>
      <c r="E77" s="51">
        <v>62</v>
      </c>
      <c r="F77" s="51">
        <v>49.6</v>
      </c>
      <c r="G77" s="51" t="s">
        <v>260</v>
      </c>
      <c r="H77" s="55" t="s">
        <v>214</v>
      </c>
      <c r="I77" s="72"/>
    </row>
    <row r="78" spans="1:9" ht="12.75">
      <c r="A78" s="2">
        <v>21</v>
      </c>
      <c r="B78" s="39">
        <v>26900</v>
      </c>
      <c r="C78" s="51" t="s">
        <v>233</v>
      </c>
      <c r="D78" s="55" t="s">
        <v>166</v>
      </c>
      <c r="E78" s="51">
        <v>2</v>
      </c>
      <c r="F78" s="51">
        <v>0.07</v>
      </c>
      <c r="G78" s="51">
        <v>0.14</v>
      </c>
      <c r="H78" s="55" t="s">
        <v>214</v>
      </c>
      <c r="I78" s="72"/>
    </row>
    <row r="79" spans="1:9" ht="12.75">
      <c r="A79" s="2">
        <v>22</v>
      </c>
      <c r="B79" s="39">
        <v>31050</v>
      </c>
      <c r="C79" s="51" t="s">
        <v>234</v>
      </c>
      <c r="D79" s="55" t="s">
        <v>166</v>
      </c>
      <c r="E79" s="51">
        <v>1</v>
      </c>
      <c r="F79" s="51" t="s">
        <v>261</v>
      </c>
      <c r="G79" s="51" t="s">
        <v>261</v>
      </c>
      <c r="H79" s="55" t="s">
        <v>214</v>
      </c>
      <c r="I79" s="72"/>
    </row>
    <row r="80" spans="1:9" ht="12.75">
      <c r="A80" s="2">
        <v>23</v>
      </c>
      <c r="B80" s="39">
        <v>9390</v>
      </c>
      <c r="C80" s="51" t="s">
        <v>235</v>
      </c>
      <c r="D80" s="55" t="s">
        <v>166</v>
      </c>
      <c r="E80" s="51">
        <v>3</v>
      </c>
      <c r="F80" s="51" t="s">
        <v>262</v>
      </c>
      <c r="G80" s="51" t="s">
        <v>263</v>
      </c>
      <c r="H80" s="55" t="s">
        <v>214</v>
      </c>
      <c r="I80" s="72"/>
    </row>
    <row r="81" spans="1:9" ht="12.75">
      <c r="A81" s="2">
        <v>24</v>
      </c>
      <c r="B81" s="39">
        <v>9821</v>
      </c>
      <c r="C81" s="51" t="s">
        <v>236</v>
      </c>
      <c r="D81" s="55" t="s">
        <v>166</v>
      </c>
      <c r="E81" s="51">
        <v>25</v>
      </c>
      <c r="F81" s="51">
        <v>11.94</v>
      </c>
      <c r="G81" s="51">
        <v>298.5</v>
      </c>
      <c r="H81" s="55" t="s">
        <v>214</v>
      </c>
      <c r="I81" s="72"/>
    </row>
    <row r="82" spans="1:9" ht="12.75">
      <c r="A82" s="2">
        <v>25</v>
      </c>
      <c r="B82" s="39">
        <v>30937</v>
      </c>
      <c r="C82" s="51" t="s">
        <v>237</v>
      </c>
      <c r="D82" s="55" t="s">
        <v>166</v>
      </c>
      <c r="E82" s="51">
        <v>8</v>
      </c>
      <c r="F82" s="51">
        <v>0.12</v>
      </c>
      <c r="G82" s="51">
        <v>0.96</v>
      </c>
      <c r="H82" s="55" t="s">
        <v>214</v>
      </c>
      <c r="I82" s="72"/>
    </row>
    <row r="83" spans="1:9" ht="12.75">
      <c r="A83" s="2">
        <v>26</v>
      </c>
      <c r="B83" s="39">
        <v>10033</v>
      </c>
      <c r="C83" s="51" t="s">
        <v>238</v>
      </c>
      <c r="D83" s="55" t="s">
        <v>166</v>
      </c>
      <c r="E83" s="51">
        <v>42</v>
      </c>
      <c r="F83" s="51">
        <v>8.06</v>
      </c>
      <c r="G83" s="51">
        <v>338.52</v>
      </c>
      <c r="H83" s="55" t="s">
        <v>214</v>
      </c>
      <c r="I83" s="72"/>
    </row>
    <row r="84" spans="1:9" ht="12.75">
      <c r="A84" s="2">
        <v>27</v>
      </c>
      <c r="B84" s="39">
        <v>20155</v>
      </c>
      <c r="C84" s="51" t="s">
        <v>239</v>
      </c>
      <c r="D84" s="55" t="s">
        <v>166</v>
      </c>
      <c r="E84" s="51">
        <v>3</v>
      </c>
      <c r="F84" s="76" t="s">
        <v>264</v>
      </c>
      <c r="G84" s="51">
        <v>594.01</v>
      </c>
      <c r="H84" s="55" t="s">
        <v>214</v>
      </c>
      <c r="I84" s="72"/>
    </row>
    <row r="85" spans="1:9" ht="12.75">
      <c r="A85" s="2">
        <v>28</v>
      </c>
      <c r="B85" s="39">
        <v>20155</v>
      </c>
      <c r="C85" s="51" t="s">
        <v>239</v>
      </c>
      <c r="D85" s="55" t="s">
        <v>166</v>
      </c>
      <c r="E85" s="51">
        <v>4</v>
      </c>
      <c r="F85" s="76" t="s">
        <v>265</v>
      </c>
      <c r="G85" s="51" t="s">
        <v>266</v>
      </c>
      <c r="H85" s="55" t="s">
        <v>214</v>
      </c>
      <c r="I85" s="72"/>
    </row>
    <row r="86" spans="1:9" ht="12.75">
      <c r="A86" s="2">
        <v>29</v>
      </c>
      <c r="B86" s="39">
        <v>10343</v>
      </c>
      <c r="C86" s="51" t="s">
        <v>240</v>
      </c>
      <c r="D86" s="55" t="s">
        <v>166</v>
      </c>
      <c r="E86" s="51">
        <v>6</v>
      </c>
      <c r="F86" s="51">
        <v>60.35</v>
      </c>
      <c r="G86" s="51">
        <v>362.1</v>
      </c>
      <c r="H86" s="55" t="s">
        <v>214</v>
      </c>
      <c r="I86" s="72"/>
    </row>
    <row r="87" spans="1:9" ht="12.75">
      <c r="A87" s="2">
        <v>30</v>
      </c>
      <c r="B87" s="39">
        <v>10349</v>
      </c>
      <c r="C87" s="51" t="s">
        <v>240</v>
      </c>
      <c r="D87" s="55" t="s">
        <v>166</v>
      </c>
      <c r="E87" s="51">
        <v>1</v>
      </c>
      <c r="F87" s="51">
        <v>150</v>
      </c>
      <c r="G87" s="51">
        <v>150</v>
      </c>
      <c r="H87" s="55" t="s">
        <v>214</v>
      </c>
      <c r="I87" s="72"/>
    </row>
    <row r="88" spans="1:9" ht="12.75">
      <c r="A88" s="2">
        <v>31</v>
      </c>
      <c r="B88" s="39">
        <v>24331</v>
      </c>
      <c r="C88" s="51" t="s">
        <v>240</v>
      </c>
      <c r="D88" s="55" t="s">
        <v>166</v>
      </c>
      <c r="E88" s="51">
        <v>1</v>
      </c>
      <c r="F88" s="76" t="s">
        <v>267</v>
      </c>
      <c r="G88" s="51">
        <v>207.08</v>
      </c>
      <c r="H88" s="55" t="s">
        <v>214</v>
      </c>
      <c r="I88" s="72"/>
    </row>
    <row r="89" spans="1:9" ht="12.75">
      <c r="A89" s="2">
        <v>32</v>
      </c>
      <c r="B89" s="39">
        <v>20684</v>
      </c>
      <c r="C89" s="51" t="s">
        <v>241</v>
      </c>
      <c r="D89" s="55" t="s">
        <v>166</v>
      </c>
      <c r="E89" s="51">
        <v>1</v>
      </c>
      <c r="F89" s="51">
        <v>96</v>
      </c>
      <c r="G89" s="51">
        <v>96</v>
      </c>
      <c r="H89" s="55" t="s">
        <v>214</v>
      </c>
      <c r="I89" s="72"/>
    </row>
    <row r="90" spans="1:9" ht="12.75">
      <c r="A90" s="2">
        <v>33</v>
      </c>
      <c r="B90" s="39">
        <v>22604</v>
      </c>
      <c r="C90" s="51" t="s">
        <v>242</v>
      </c>
      <c r="D90" s="55" t="s">
        <v>166</v>
      </c>
      <c r="E90" s="51">
        <v>2</v>
      </c>
      <c r="F90" s="76" t="s">
        <v>268</v>
      </c>
      <c r="G90" s="51">
        <v>219.4</v>
      </c>
      <c r="H90" s="55" t="s">
        <v>214</v>
      </c>
      <c r="I90" s="72"/>
    </row>
    <row r="91" spans="1:9" ht="12.75">
      <c r="A91" s="2">
        <v>34</v>
      </c>
      <c r="B91" s="39">
        <v>22668</v>
      </c>
      <c r="C91" s="51" t="s">
        <v>243</v>
      </c>
      <c r="D91" s="55" t="s">
        <v>166</v>
      </c>
      <c r="E91" s="51">
        <v>1</v>
      </c>
      <c r="F91" s="76" t="s">
        <v>269</v>
      </c>
      <c r="G91" s="55">
        <v>94.01</v>
      </c>
      <c r="H91" s="55" t="s">
        <v>214</v>
      </c>
      <c r="I91" s="72"/>
    </row>
    <row r="92" spans="1:9" ht="12.75">
      <c r="A92" s="2">
        <v>35</v>
      </c>
      <c r="B92" s="39">
        <v>20936</v>
      </c>
      <c r="C92" s="51" t="s">
        <v>244</v>
      </c>
      <c r="D92" s="55" t="s">
        <v>166</v>
      </c>
      <c r="E92" s="51">
        <v>3</v>
      </c>
      <c r="F92" s="51">
        <v>0.01</v>
      </c>
      <c r="G92" s="55">
        <v>0.03</v>
      </c>
      <c r="H92" s="55" t="s">
        <v>214</v>
      </c>
      <c r="I92" s="72"/>
    </row>
    <row r="93" spans="1:9" ht="12.75">
      <c r="A93" s="2">
        <v>36</v>
      </c>
      <c r="B93" s="39">
        <v>24533</v>
      </c>
      <c r="C93" s="51" t="s">
        <v>245</v>
      </c>
      <c r="D93" s="55" t="s">
        <v>166</v>
      </c>
      <c r="E93" s="51">
        <v>1</v>
      </c>
      <c r="F93" s="76" t="s">
        <v>270</v>
      </c>
      <c r="G93" s="76" t="s">
        <v>270</v>
      </c>
      <c r="H93" s="55" t="s">
        <v>214</v>
      </c>
      <c r="I93" s="72"/>
    </row>
    <row r="94" spans="1:9" ht="12.75">
      <c r="A94" s="2">
        <v>37</v>
      </c>
      <c r="B94" s="39">
        <v>20405</v>
      </c>
      <c r="C94" s="51" t="s">
        <v>246</v>
      </c>
      <c r="D94" s="55" t="s">
        <v>166</v>
      </c>
      <c r="E94" s="51">
        <v>1</v>
      </c>
      <c r="F94" s="51">
        <v>310</v>
      </c>
      <c r="G94" s="51">
        <v>310</v>
      </c>
      <c r="H94" s="55" t="s">
        <v>214</v>
      </c>
      <c r="I94" s="72"/>
    </row>
    <row r="95" spans="1:9" ht="12.75">
      <c r="A95" s="2">
        <v>38</v>
      </c>
      <c r="B95" s="39">
        <v>24149</v>
      </c>
      <c r="C95" s="52" t="s">
        <v>247</v>
      </c>
      <c r="D95" s="55" t="s">
        <v>166</v>
      </c>
      <c r="E95" s="51">
        <v>4</v>
      </c>
      <c r="F95" s="51">
        <v>398.65</v>
      </c>
      <c r="G95" s="55" t="s">
        <v>271</v>
      </c>
      <c r="H95" s="55" t="s">
        <v>214</v>
      </c>
      <c r="I95" s="72"/>
    </row>
    <row r="96" spans="1:9" ht="12.75">
      <c r="A96" s="2">
        <v>39</v>
      </c>
      <c r="B96" s="39">
        <v>24149</v>
      </c>
      <c r="C96" s="64" t="s">
        <v>248</v>
      </c>
      <c r="D96" s="55" t="s">
        <v>166</v>
      </c>
      <c r="E96" s="64">
        <v>3</v>
      </c>
      <c r="F96" s="64">
        <v>261.81</v>
      </c>
      <c r="G96" s="77">
        <v>785.4</v>
      </c>
      <c r="H96" s="55" t="s">
        <v>214</v>
      </c>
      <c r="I96" s="72"/>
    </row>
    <row r="97" spans="1:9" ht="12.75">
      <c r="A97" s="6"/>
      <c r="B97" s="5"/>
      <c r="C97" s="6"/>
      <c r="D97" s="5"/>
      <c r="E97" s="6"/>
      <c r="F97" s="7"/>
      <c r="G97" s="65">
        <f>SUM(G60:G96)</f>
        <v>14200.029999999999</v>
      </c>
      <c r="H97" s="6"/>
      <c r="I97" s="72"/>
    </row>
    <row r="98" spans="1:9" ht="10.5" customHeight="1">
      <c r="A98" s="2"/>
      <c r="B98" s="66" t="s">
        <v>276</v>
      </c>
      <c r="C98" s="26"/>
      <c r="D98" s="17"/>
      <c r="E98" s="18"/>
      <c r="F98" s="19"/>
      <c r="G98" s="22"/>
      <c r="H98" s="55"/>
      <c r="I98" s="72"/>
    </row>
    <row r="99" spans="1:9" ht="12.75">
      <c r="A99" s="29">
        <v>1</v>
      </c>
      <c r="B99" s="18">
        <v>20095</v>
      </c>
      <c r="C99" s="67" t="s">
        <v>277</v>
      </c>
      <c r="D99" s="30" t="s">
        <v>166</v>
      </c>
      <c r="E99" s="67">
        <v>1</v>
      </c>
      <c r="F99" s="67">
        <v>2157.6</v>
      </c>
      <c r="G99" s="18">
        <v>2157.6</v>
      </c>
      <c r="H99" s="55" t="s">
        <v>214</v>
      </c>
      <c r="I99" s="72"/>
    </row>
    <row r="100" spans="1:9" ht="12.75">
      <c r="A100" s="32">
        <v>2</v>
      </c>
      <c r="B100" s="18">
        <v>13823</v>
      </c>
      <c r="C100" s="67" t="s">
        <v>278</v>
      </c>
      <c r="D100" s="30" t="s">
        <v>166</v>
      </c>
      <c r="E100" s="67">
        <v>1</v>
      </c>
      <c r="F100" s="67">
        <v>1103.6</v>
      </c>
      <c r="G100" s="18">
        <v>1103.6</v>
      </c>
      <c r="H100" s="55" t="s">
        <v>214</v>
      </c>
      <c r="I100" s="72"/>
    </row>
    <row r="101" spans="1:9" ht="12.75">
      <c r="A101" s="32">
        <v>3</v>
      </c>
      <c r="B101" s="18">
        <v>20103</v>
      </c>
      <c r="C101" s="67" t="s">
        <v>279</v>
      </c>
      <c r="D101" s="30" t="s">
        <v>166</v>
      </c>
      <c r="E101" s="67">
        <v>1</v>
      </c>
      <c r="F101" s="67">
        <v>172.97</v>
      </c>
      <c r="G101" s="18">
        <v>172.97</v>
      </c>
      <c r="H101" s="55" t="s">
        <v>214</v>
      </c>
      <c r="I101" s="72"/>
    </row>
    <row r="102" spans="1:9" ht="12.75">
      <c r="A102" s="32">
        <v>4</v>
      </c>
      <c r="B102" s="18">
        <v>3658</v>
      </c>
      <c r="C102" s="67" t="s">
        <v>280</v>
      </c>
      <c r="D102" s="30" t="s">
        <v>166</v>
      </c>
      <c r="E102" s="67">
        <v>5</v>
      </c>
      <c r="F102" s="67">
        <v>22.63</v>
      </c>
      <c r="G102" s="18">
        <v>113.15</v>
      </c>
      <c r="H102" s="55" t="s">
        <v>214</v>
      </c>
      <c r="I102" s="72"/>
    </row>
    <row r="103" spans="1:9" ht="12.75">
      <c r="A103" s="45"/>
      <c r="B103" s="5"/>
      <c r="C103" s="68"/>
      <c r="D103" s="69"/>
      <c r="E103" s="68"/>
      <c r="F103" s="68"/>
      <c r="G103" s="25">
        <f>SUM(G99:G102)</f>
        <v>3547.3199999999997</v>
      </c>
      <c r="H103" s="6"/>
      <c r="I103" s="72"/>
    </row>
    <row r="104" spans="1:9" ht="9" customHeight="1">
      <c r="A104" s="39"/>
      <c r="B104" s="25" t="s">
        <v>281</v>
      </c>
      <c r="C104" s="17"/>
      <c r="D104" s="17"/>
      <c r="E104" s="17"/>
      <c r="F104" s="22"/>
      <c r="G104" s="63"/>
      <c r="H104" s="55"/>
      <c r="I104" s="72"/>
    </row>
    <row r="105" spans="1:9" ht="12.75">
      <c r="A105" s="32">
        <v>1</v>
      </c>
      <c r="B105" s="18">
        <v>7734</v>
      </c>
      <c r="C105" s="27" t="s">
        <v>282</v>
      </c>
      <c r="D105" s="30" t="s">
        <v>166</v>
      </c>
      <c r="E105" s="18">
        <v>2</v>
      </c>
      <c r="F105" s="18">
        <v>8.03</v>
      </c>
      <c r="G105" s="70">
        <f>E105*F105</f>
        <v>16.06</v>
      </c>
      <c r="H105" s="55" t="s">
        <v>214</v>
      </c>
      <c r="I105" s="72"/>
    </row>
    <row r="106" spans="1:9" ht="12.75">
      <c r="A106" s="32">
        <v>2</v>
      </c>
      <c r="B106" s="18">
        <v>7837</v>
      </c>
      <c r="C106" s="27" t="s">
        <v>283</v>
      </c>
      <c r="D106" s="30" t="s">
        <v>166</v>
      </c>
      <c r="E106" s="18">
        <v>1</v>
      </c>
      <c r="F106" s="18">
        <v>20</v>
      </c>
      <c r="G106" s="70">
        <f aca="true" t="shared" si="0" ref="G106:G133">E106*F106</f>
        <v>20</v>
      </c>
      <c r="H106" s="55" t="s">
        <v>214</v>
      </c>
      <c r="I106" s="72"/>
    </row>
    <row r="107" spans="1:9" ht="12.75">
      <c r="A107" s="32">
        <v>3</v>
      </c>
      <c r="B107" s="18">
        <v>7838</v>
      </c>
      <c r="C107" s="27" t="s">
        <v>283</v>
      </c>
      <c r="D107" s="30" t="s">
        <v>166</v>
      </c>
      <c r="E107" s="18">
        <v>3</v>
      </c>
      <c r="F107" s="18">
        <v>10</v>
      </c>
      <c r="G107" s="70">
        <f t="shared" si="0"/>
        <v>30</v>
      </c>
      <c r="H107" s="55" t="s">
        <v>214</v>
      </c>
      <c r="I107" s="72"/>
    </row>
    <row r="108" spans="1:9" ht="12.75">
      <c r="A108" s="32">
        <v>4</v>
      </c>
      <c r="B108" s="18">
        <v>8102</v>
      </c>
      <c r="C108" s="27" t="s">
        <v>284</v>
      </c>
      <c r="D108" s="30" t="s">
        <v>166</v>
      </c>
      <c r="E108" s="18">
        <v>1</v>
      </c>
      <c r="F108" s="18">
        <v>341.57</v>
      </c>
      <c r="G108" s="70">
        <f t="shared" si="0"/>
        <v>341.57</v>
      </c>
      <c r="H108" s="55" t="s">
        <v>214</v>
      </c>
      <c r="I108" s="72"/>
    </row>
    <row r="109" spans="1:9" ht="12.75">
      <c r="A109" s="32">
        <v>5</v>
      </c>
      <c r="B109" s="18">
        <v>8116</v>
      </c>
      <c r="C109" s="27" t="s">
        <v>285</v>
      </c>
      <c r="D109" s="30" t="s">
        <v>166</v>
      </c>
      <c r="E109" s="18">
        <v>3</v>
      </c>
      <c r="F109" s="18">
        <v>0.01</v>
      </c>
      <c r="G109" s="70">
        <f t="shared" si="0"/>
        <v>0.03</v>
      </c>
      <c r="H109" s="55" t="s">
        <v>214</v>
      </c>
      <c r="I109" s="72"/>
    </row>
    <row r="110" spans="1:9" ht="12.75">
      <c r="A110" s="32">
        <v>6</v>
      </c>
      <c r="B110" s="18">
        <v>8282</v>
      </c>
      <c r="C110" s="71" t="s">
        <v>286</v>
      </c>
      <c r="D110" s="30" t="s">
        <v>166</v>
      </c>
      <c r="E110" s="18">
        <v>2</v>
      </c>
      <c r="F110" s="18">
        <v>12.16</v>
      </c>
      <c r="G110" s="70">
        <f t="shared" si="0"/>
        <v>24.32</v>
      </c>
      <c r="H110" s="55" t="s">
        <v>214</v>
      </c>
      <c r="I110" s="72"/>
    </row>
    <row r="111" spans="1:9" ht="12.75">
      <c r="A111" s="32">
        <v>7</v>
      </c>
      <c r="B111" s="18">
        <v>8403</v>
      </c>
      <c r="C111" s="71" t="s">
        <v>287</v>
      </c>
      <c r="D111" s="30" t="s">
        <v>166</v>
      </c>
      <c r="E111" s="18">
        <v>4</v>
      </c>
      <c r="F111" s="18">
        <v>6</v>
      </c>
      <c r="G111" s="70">
        <f t="shared" si="0"/>
        <v>24</v>
      </c>
      <c r="H111" s="55" t="s">
        <v>214</v>
      </c>
      <c r="I111" s="72"/>
    </row>
    <row r="112" spans="1:9" ht="12.75">
      <c r="A112" s="32">
        <v>8</v>
      </c>
      <c r="B112" s="18">
        <v>8403</v>
      </c>
      <c r="C112" s="71" t="s">
        <v>287</v>
      </c>
      <c r="D112" s="30" t="s">
        <v>166</v>
      </c>
      <c r="E112" s="18">
        <v>2</v>
      </c>
      <c r="F112" s="18">
        <v>26</v>
      </c>
      <c r="G112" s="70">
        <f t="shared" si="0"/>
        <v>52</v>
      </c>
      <c r="H112" s="55" t="s">
        <v>214</v>
      </c>
      <c r="I112" s="72"/>
    </row>
    <row r="113" spans="1:9" ht="12.75">
      <c r="A113" s="32">
        <v>9</v>
      </c>
      <c r="B113" s="18">
        <v>8509</v>
      </c>
      <c r="C113" s="27" t="s">
        <v>288</v>
      </c>
      <c r="D113" s="30" t="s">
        <v>166</v>
      </c>
      <c r="E113" s="18">
        <v>10</v>
      </c>
      <c r="F113" s="18">
        <v>6.7</v>
      </c>
      <c r="G113" s="70">
        <f t="shared" si="0"/>
        <v>67</v>
      </c>
      <c r="H113" s="55" t="s">
        <v>214</v>
      </c>
      <c r="I113" s="72"/>
    </row>
    <row r="114" spans="1:9" ht="12.75">
      <c r="A114" s="32">
        <v>10</v>
      </c>
      <c r="B114" s="18">
        <v>8628</v>
      </c>
      <c r="C114" s="27" t="s">
        <v>289</v>
      </c>
      <c r="D114" s="30" t="s">
        <v>166</v>
      </c>
      <c r="E114" s="18">
        <v>6</v>
      </c>
      <c r="F114" s="18">
        <v>7.5</v>
      </c>
      <c r="G114" s="70">
        <f t="shared" si="0"/>
        <v>45</v>
      </c>
      <c r="H114" s="55" t="s">
        <v>214</v>
      </c>
      <c r="I114" s="72"/>
    </row>
    <row r="115" spans="1:9" ht="12.75">
      <c r="A115" s="32">
        <v>11</v>
      </c>
      <c r="B115" s="18">
        <v>8628</v>
      </c>
      <c r="C115" s="71" t="s">
        <v>289</v>
      </c>
      <c r="D115" s="30" t="s">
        <v>166</v>
      </c>
      <c r="E115" s="18">
        <v>2</v>
      </c>
      <c r="F115" s="18">
        <v>55</v>
      </c>
      <c r="G115" s="70">
        <f t="shared" si="0"/>
        <v>110</v>
      </c>
      <c r="H115" s="55" t="s">
        <v>214</v>
      </c>
      <c r="I115" s="72"/>
    </row>
    <row r="116" spans="1:9" ht="12.75">
      <c r="A116" s="32">
        <v>12</v>
      </c>
      <c r="B116" s="18">
        <v>8995</v>
      </c>
      <c r="C116" s="71" t="s">
        <v>290</v>
      </c>
      <c r="D116" s="30" t="s">
        <v>166</v>
      </c>
      <c r="E116" s="18">
        <v>3</v>
      </c>
      <c r="F116" s="18">
        <v>15</v>
      </c>
      <c r="G116" s="70">
        <f t="shared" si="0"/>
        <v>45</v>
      </c>
      <c r="H116" s="55" t="s">
        <v>214</v>
      </c>
      <c r="I116" s="72"/>
    </row>
    <row r="117" spans="1:9" ht="12.75">
      <c r="A117" s="32">
        <v>13</v>
      </c>
      <c r="B117" s="18">
        <v>8995</v>
      </c>
      <c r="C117" s="71" t="s">
        <v>290</v>
      </c>
      <c r="D117" s="30" t="s">
        <v>166</v>
      </c>
      <c r="E117" s="18">
        <v>1</v>
      </c>
      <c r="F117" s="18">
        <v>5.06</v>
      </c>
      <c r="G117" s="70">
        <f t="shared" si="0"/>
        <v>5.06</v>
      </c>
      <c r="H117" s="55" t="s">
        <v>214</v>
      </c>
      <c r="I117" s="72"/>
    </row>
    <row r="118" spans="1:9" ht="12.75">
      <c r="A118" s="32">
        <v>14</v>
      </c>
      <c r="B118" s="18">
        <v>9317</v>
      </c>
      <c r="C118" s="27" t="s">
        <v>291</v>
      </c>
      <c r="D118" s="30" t="s">
        <v>166</v>
      </c>
      <c r="E118" s="18">
        <v>3</v>
      </c>
      <c r="F118" s="18">
        <v>14.5</v>
      </c>
      <c r="G118" s="70">
        <f t="shared" si="0"/>
        <v>43.5</v>
      </c>
      <c r="H118" s="55" t="s">
        <v>214</v>
      </c>
      <c r="I118" s="72"/>
    </row>
    <row r="119" spans="1:9" ht="12.75">
      <c r="A119" s="32">
        <v>15</v>
      </c>
      <c r="B119" s="18">
        <v>9496</v>
      </c>
      <c r="C119" s="27" t="s">
        <v>292</v>
      </c>
      <c r="D119" s="30" t="s">
        <v>166</v>
      </c>
      <c r="E119" s="18">
        <v>10</v>
      </c>
      <c r="F119" s="18">
        <v>6</v>
      </c>
      <c r="G119" s="70">
        <f t="shared" si="0"/>
        <v>60</v>
      </c>
      <c r="H119" s="55" t="s">
        <v>214</v>
      </c>
      <c r="I119" s="72"/>
    </row>
    <row r="120" spans="1:9" ht="12.75">
      <c r="A120" s="32">
        <v>16</v>
      </c>
      <c r="B120" s="18">
        <v>13139</v>
      </c>
      <c r="C120" s="27" t="s">
        <v>292</v>
      </c>
      <c r="D120" s="30" t="s">
        <v>166</v>
      </c>
      <c r="E120" s="18">
        <v>1</v>
      </c>
      <c r="F120" s="18">
        <v>6.98</v>
      </c>
      <c r="G120" s="70">
        <f t="shared" si="0"/>
        <v>6.98</v>
      </c>
      <c r="H120" s="55" t="s">
        <v>214</v>
      </c>
      <c r="I120" s="72"/>
    </row>
    <row r="121" spans="1:9" ht="12.75">
      <c r="A121" s="32">
        <v>17</v>
      </c>
      <c r="B121" s="18">
        <v>13139</v>
      </c>
      <c r="C121" s="27" t="s">
        <v>292</v>
      </c>
      <c r="D121" s="30" t="s">
        <v>166</v>
      </c>
      <c r="E121" s="18">
        <v>10</v>
      </c>
      <c r="F121" s="18">
        <v>6.98</v>
      </c>
      <c r="G121" s="70">
        <f t="shared" si="0"/>
        <v>69.80000000000001</v>
      </c>
      <c r="H121" s="55" t="s">
        <v>214</v>
      </c>
      <c r="I121" s="72"/>
    </row>
    <row r="122" spans="1:9" ht="12.75">
      <c r="A122" s="32">
        <v>18</v>
      </c>
      <c r="B122" s="18">
        <v>13140</v>
      </c>
      <c r="C122" s="27" t="s">
        <v>293</v>
      </c>
      <c r="D122" s="30" t="s">
        <v>166</v>
      </c>
      <c r="E122" s="18">
        <v>10</v>
      </c>
      <c r="F122" s="18">
        <v>11.78</v>
      </c>
      <c r="G122" s="70">
        <f t="shared" si="0"/>
        <v>117.8</v>
      </c>
      <c r="H122" s="55" t="s">
        <v>214</v>
      </c>
      <c r="I122" s="72"/>
    </row>
    <row r="123" spans="1:9" ht="12.75">
      <c r="A123" s="32">
        <v>19</v>
      </c>
      <c r="B123" s="18">
        <v>9630</v>
      </c>
      <c r="C123" s="71" t="s">
        <v>294</v>
      </c>
      <c r="D123" s="30" t="s">
        <v>166</v>
      </c>
      <c r="E123" s="18">
        <v>10</v>
      </c>
      <c r="F123" s="18">
        <v>6.5</v>
      </c>
      <c r="G123" s="70">
        <f t="shared" si="0"/>
        <v>65</v>
      </c>
      <c r="H123" s="55" t="s">
        <v>214</v>
      </c>
      <c r="I123" s="72"/>
    </row>
    <row r="124" spans="1:9" ht="12.75">
      <c r="A124" s="32">
        <v>20</v>
      </c>
      <c r="B124" s="18">
        <v>9678</v>
      </c>
      <c r="C124" s="71" t="s">
        <v>295</v>
      </c>
      <c r="D124" s="30" t="s">
        <v>166</v>
      </c>
      <c r="E124" s="18">
        <v>1</v>
      </c>
      <c r="F124" s="18">
        <v>450</v>
      </c>
      <c r="G124" s="70">
        <f t="shared" si="0"/>
        <v>450</v>
      </c>
      <c r="H124" s="55" t="s">
        <v>214</v>
      </c>
      <c r="I124" s="72"/>
    </row>
    <row r="125" spans="1:9" ht="12.75">
      <c r="A125" s="32">
        <v>21</v>
      </c>
      <c r="B125" s="18">
        <v>10154</v>
      </c>
      <c r="C125" s="71" t="s">
        <v>296</v>
      </c>
      <c r="D125" s="30" t="s">
        <v>166</v>
      </c>
      <c r="E125" s="18">
        <v>1</v>
      </c>
      <c r="F125" s="18">
        <v>4.98</v>
      </c>
      <c r="G125" s="70">
        <f t="shared" si="0"/>
        <v>4.98</v>
      </c>
      <c r="H125" s="55" t="s">
        <v>214</v>
      </c>
      <c r="I125" s="72"/>
    </row>
    <row r="126" spans="1:9" ht="12.75">
      <c r="A126" s="32">
        <v>22</v>
      </c>
      <c r="B126" s="18">
        <v>10154</v>
      </c>
      <c r="C126" s="71" t="s">
        <v>296</v>
      </c>
      <c r="D126" s="30" t="s">
        <v>166</v>
      </c>
      <c r="E126" s="18">
        <v>10</v>
      </c>
      <c r="F126" s="18">
        <v>7.5</v>
      </c>
      <c r="G126" s="70">
        <f t="shared" si="0"/>
        <v>75</v>
      </c>
      <c r="H126" s="55" t="s">
        <v>214</v>
      </c>
      <c r="I126" s="72"/>
    </row>
    <row r="127" spans="1:9" ht="12.75">
      <c r="A127" s="32">
        <v>23</v>
      </c>
      <c r="B127" s="18">
        <v>10156</v>
      </c>
      <c r="C127" s="71" t="s">
        <v>297</v>
      </c>
      <c r="D127" s="30" t="s">
        <v>166</v>
      </c>
      <c r="E127" s="18">
        <v>10</v>
      </c>
      <c r="F127" s="18">
        <v>4.98</v>
      </c>
      <c r="G127" s="70">
        <f t="shared" si="0"/>
        <v>49.800000000000004</v>
      </c>
      <c r="H127" s="55" t="s">
        <v>214</v>
      </c>
      <c r="I127" s="72"/>
    </row>
    <row r="128" spans="1:9" ht="12.75">
      <c r="A128" s="32">
        <v>24</v>
      </c>
      <c r="B128" s="18">
        <v>10156</v>
      </c>
      <c r="C128" s="71" t="s">
        <v>297</v>
      </c>
      <c r="D128" s="30" t="s">
        <v>166</v>
      </c>
      <c r="E128" s="18">
        <v>10</v>
      </c>
      <c r="F128" s="18">
        <v>84</v>
      </c>
      <c r="G128" s="70">
        <f t="shared" si="0"/>
        <v>840</v>
      </c>
      <c r="H128" s="55" t="s">
        <v>214</v>
      </c>
      <c r="I128" s="72"/>
    </row>
    <row r="129" spans="1:9" ht="12.75">
      <c r="A129" s="32">
        <v>25</v>
      </c>
      <c r="B129" s="18">
        <v>10156</v>
      </c>
      <c r="C129" s="71" t="s">
        <v>297</v>
      </c>
      <c r="D129" s="30" t="s">
        <v>166</v>
      </c>
      <c r="E129" s="18">
        <v>1</v>
      </c>
      <c r="F129" s="18">
        <v>17.5</v>
      </c>
      <c r="G129" s="70">
        <f t="shared" si="0"/>
        <v>17.5</v>
      </c>
      <c r="H129" s="55" t="s">
        <v>214</v>
      </c>
      <c r="I129" s="72"/>
    </row>
    <row r="130" spans="1:9" ht="12.75">
      <c r="A130" s="32">
        <v>26</v>
      </c>
      <c r="B130" s="18">
        <v>10169</v>
      </c>
      <c r="C130" s="71" t="s">
        <v>298</v>
      </c>
      <c r="D130" s="30" t="s">
        <v>166</v>
      </c>
      <c r="E130" s="18">
        <v>10</v>
      </c>
      <c r="F130" s="18">
        <v>5.12</v>
      </c>
      <c r="G130" s="70">
        <f t="shared" si="0"/>
        <v>51.2</v>
      </c>
      <c r="H130" s="55" t="s">
        <v>214</v>
      </c>
      <c r="I130" s="72"/>
    </row>
    <row r="131" spans="1:9" ht="12.75">
      <c r="A131" s="32">
        <v>27</v>
      </c>
      <c r="B131" s="18">
        <v>10169</v>
      </c>
      <c r="C131" s="71" t="s">
        <v>298</v>
      </c>
      <c r="D131" s="30" t="s">
        <v>166</v>
      </c>
      <c r="E131" s="18">
        <v>5</v>
      </c>
      <c r="F131" s="18">
        <v>6</v>
      </c>
      <c r="G131" s="70">
        <f t="shared" si="0"/>
        <v>30</v>
      </c>
      <c r="H131" s="55" t="s">
        <v>214</v>
      </c>
      <c r="I131" s="72"/>
    </row>
    <row r="132" spans="1:9" ht="12.75">
      <c r="A132" s="32">
        <v>28</v>
      </c>
      <c r="B132" s="18">
        <v>10178</v>
      </c>
      <c r="C132" s="71" t="s">
        <v>299</v>
      </c>
      <c r="D132" s="30" t="s">
        <v>166</v>
      </c>
      <c r="E132" s="18">
        <v>1</v>
      </c>
      <c r="F132" s="18">
        <v>5.12</v>
      </c>
      <c r="G132" s="70">
        <f t="shared" si="0"/>
        <v>5.12</v>
      </c>
      <c r="H132" s="55" t="s">
        <v>214</v>
      </c>
      <c r="I132" s="72"/>
    </row>
    <row r="133" spans="1:9" ht="12.75">
      <c r="A133" s="32">
        <v>29</v>
      </c>
      <c r="B133" s="18">
        <v>10178</v>
      </c>
      <c r="C133" s="71" t="s">
        <v>299</v>
      </c>
      <c r="D133" s="30" t="s">
        <v>166</v>
      </c>
      <c r="E133" s="18">
        <v>2</v>
      </c>
      <c r="F133" s="18">
        <v>6</v>
      </c>
      <c r="G133" s="70">
        <f t="shared" si="0"/>
        <v>12</v>
      </c>
      <c r="H133" s="55" t="s">
        <v>214</v>
      </c>
      <c r="I133" s="72"/>
    </row>
    <row r="134" spans="1:9" ht="12.75">
      <c r="A134" s="28"/>
      <c r="B134" s="25"/>
      <c r="C134" s="6"/>
      <c r="D134" s="69"/>
      <c r="E134" s="5"/>
      <c r="F134" s="31"/>
      <c r="G134" s="57">
        <f>SUM(G105:G133)</f>
        <v>2678.7199999999993</v>
      </c>
      <c r="H134" s="6"/>
      <c r="I134" s="72"/>
    </row>
    <row r="135" spans="1:9" ht="12.75">
      <c r="A135" s="37"/>
      <c r="B135" s="53" t="s">
        <v>314</v>
      </c>
      <c r="C135" s="79"/>
      <c r="D135" s="80"/>
      <c r="E135" s="79"/>
      <c r="F135" s="81"/>
      <c r="G135" s="82"/>
      <c r="H135" s="55"/>
      <c r="I135" s="72"/>
    </row>
    <row r="136" spans="1:9" ht="12.75">
      <c r="A136" s="32">
        <v>1</v>
      </c>
      <c r="B136" s="78">
        <v>25011</v>
      </c>
      <c r="C136" s="39" t="s">
        <v>315</v>
      </c>
      <c r="D136" s="83" t="s">
        <v>166</v>
      </c>
      <c r="E136" s="39">
        <v>3</v>
      </c>
      <c r="F136" s="39">
        <v>79.2</v>
      </c>
      <c r="G136" s="39">
        <v>237.6</v>
      </c>
      <c r="H136" s="55" t="s">
        <v>214</v>
      </c>
      <c r="I136" s="72"/>
    </row>
    <row r="137" spans="1:9" ht="12.75">
      <c r="A137" s="32">
        <v>2</v>
      </c>
      <c r="B137" s="78">
        <v>9037</v>
      </c>
      <c r="C137" s="43" t="s">
        <v>316</v>
      </c>
      <c r="D137" s="83" t="s">
        <v>166</v>
      </c>
      <c r="E137" s="39">
        <v>1</v>
      </c>
      <c r="F137" s="39">
        <v>0.02</v>
      </c>
      <c r="G137" s="39">
        <v>0.02</v>
      </c>
      <c r="H137" s="55" t="s">
        <v>214</v>
      </c>
      <c r="I137" s="72"/>
    </row>
    <row r="138" spans="1:9" ht="12.75">
      <c r="A138" s="32">
        <v>3</v>
      </c>
      <c r="B138" s="78">
        <v>13337</v>
      </c>
      <c r="C138" s="43" t="s">
        <v>317</v>
      </c>
      <c r="D138" s="83" t="s">
        <v>166</v>
      </c>
      <c r="E138" s="39">
        <v>5</v>
      </c>
      <c r="F138" s="39">
        <v>600</v>
      </c>
      <c r="G138" s="39">
        <v>2999.99</v>
      </c>
      <c r="H138" s="55" t="s">
        <v>214</v>
      </c>
      <c r="I138" s="72"/>
    </row>
    <row r="139" spans="1:9" ht="12.75">
      <c r="A139" s="32">
        <v>4</v>
      </c>
      <c r="B139" s="78">
        <v>31688</v>
      </c>
      <c r="C139" s="43" t="s">
        <v>318</v>
      </c>
      <c r="D139" s="83" t="s">
        <v>166</v>
      </c>
      <c r="E139" s="39">
        <v>1</v>
      </c>
      <c r="F139" s="39">
        <v>515.27</v>
      </c>
      <c r="G139" s="39">
        <v>515.27</v>
      </c>
      <c r="H139" s="55" t="s">
        <v>214</v>
      </c>
      <c r="I139" s="72"/>
    </row>
    <row r="140" spans="1:9" ht="12.75">
      <c r="A140" s="32">
        <v>5</v>
      </c>
      <c r="B140" s="78">
        <v>28028</v>
      </c>
      <c r="C140" s="43" t="s">
        <v>319</v>
      </c>
      <c r="D140" s="83" t="s">
        <v>166</v>
      </c>
      <c r="E140" s="39">
        <v>2</v>
      </c>
      <c r="F140" s="39">
        <v>61.86</v>
      </c>
      <c r="G140" s="39">
        <v>123.72</v>
      </c>
      <c r="H140" s="55" t="s">
        <v>214</v>
      </c>
      <c r="I140" s="72"/>
    </row>
    <row r="141" spans="1:9" ht="12.75">
      <c r="A141" s="32">
        <v>6</v>
      </c>
      <c r="B141" s="78">
        <v>28621</v>
      </c>
      <c r="C141" s="43" t="s">
        <v>320</v>
      </c>
      <c r="D141" s="83" t="s">
        <v>166</v>
      </c>
      <c r="E141" s="39">
        <v>1</v>
      </c>
      <c r="F141" s="39">
        <v>1547</v>
      </c>
      <c r="G141" s="39">
        <v>1547</v>
      </c>
      <c r="H141" s="55" t="s">
        <v>214</v>
      </c>
      <c r="I141" s="72"/>
    </row>
    <row r="142" spans="1:9" ht="12.75">
      <c r="A142" s="32">
        <v>7</v>
      </c>
      <c r="B142" s="78">
        <v>10240</v>
      </c>
      <c r="C142" s="43" t="s">
        <v>321</v>
      </c>
      <c r="D142" s="83" t="s">
        <v>166</v>
      </c>
      <c r="E142" s="39">
        <v>3</v>
      </c>
      <c r="F142" s="39">
        <v>248</v>
      </c>
      <c r="G142" s="39">
        <v>744</v>
      </c>
      <c r="H142" s="55" t="s">
        <v>214</v>
      </c>
      <c r="I142" s="72"/>
    </row>
    <row r="143" spans="1:9" ht="12.75">
      <c r="A143" s="32">
        <v>8</v>
      </c>
      <c r="B143" s="78">
        <v>13722</v>
      </c>
      <c r="C143" s="43" t="s">
        <v>322</v>
      </c>
      <c r="D143" s="83" t="s">
        <v>166</v>
      </c>
      <c r="E143" s="39">
        <v>1</v>
      </c>
      <c r="F143" s="39">
        <v>1426</v>
      </c>
      <c r="G143" s="39">
        <v>1426</v>
      </c>
      <c r="H143" s="55" t="s">
        <v>214</v>
      </c>
      <c r="I143" s="72"/>
    </row>
    <row r="144" spans="1:9" ht="12.75">
      <c r="A144" s="32">
        <v>9</v>
      </c>
      <c r="B144" s="78">
        <v>20176</v>
      </c>
      <c r="C144" s="43" t="s">
        <v>323</v>
      </c>
      <c r="D144" s="83" t="s">
        <v>166</v>
      </c>
      <c r="E144" s="39">
        <v>2</v>
      </c>
      <c r="F144" s="39">
        <v>1888.52</v>
      </c>
      <c r="G144" s="39">
        <v>3777.04</v>
      </c>
      <c r="H144" s="55" t="s">
        <v>214</v>
      </c>
      <c r="I144" s="72"/>
    </row>
    <row r="145" spans="1:9" ht="12.75">
      <c r="A145" s="32">
        <v>10</v>
      </c>
      <c r="B145" s="78">
        <v>7430</v>
      </c>
      <c r="C145" s="43" t="s">
        <v>324</v>
      </c>
      <c r="D145" s="83" t="s">
        <v>166</v>
      </c>
      <c r="E145" s="39">
        <v>1</v>
      </c>
      <c r="F145" s="39">
        <v>0.04</v>
      </c>
      <c r="G145" s="39">
        <v>0.04</v>
      </c>
      <c r="H145" s="55" t="s">
        <v>214</v>
      </c>
      <c r="I145" s="72"/>
    </row>
    <row r="146" spans="1:9" ht="12.75">
      <c r="A146" s="32">
        <v>11</v>
      </c>
      <c r="B146" s="78">
        <v>30733</v>
      </c>
      <c r="C146" s="43" t="s">
        <v>325</v>
      </c>
      <c r="D146" s="83" t="s">
        <v>166</v>
      </c>
      <c r="E146" s="39">
        <v>1</v>
      </c>
      <c r="F146" s="39">
        <v>1249.5</v>
      </c>
      <c r="G146" s="39">
        <v>1249.5</v>
      </c>
      <c r="H146" s="55" t="s">
        <v>214</v>
      </c>
      <c r="I146" s="72"/>
    </row>
    <row r="147" spans="1:9" ht="12.75">
      <c r="A147" s="32">
        <v>12</v>
      </c>
      <c r="B147" s="78">
        <v>12935</v>
      </c>
      <c r="C147" s="43" t="s">
        <v>326</v>
      </c>
      <c r="D147" s="83" t="s">
        <v>166</v>
      </c>
      <c r="E147" s="39">
        <v>3</v>
      </c>
      <c r="F147" s="39">
        <v>1798</v>
      </c>
      <c r="G147" s="39">
        <v>10788</v>
      </c>
      <c r="H147" s="55" t="s">
        <v>214</v>
      </c>
      <c r="I147" s="72"/>
    </row>
    <row r="148" spans="1:9" ht="12.75">
      <c r="A148" s="32">
        <v>13</v>
      </c>
      <c r="B148" s="78">
        <v>7430</v>
      </c>
      <c r="C148" s="43" t="s">
        <v>327</v>
      </c>
      <c r="D148" s="83" t="s">
        <v>166</v>
      </c>
      <c r="E148" s="39">
        <v>1</v>
      </c>
      <c r="F148" s="39">
        <v>0.04</v>
      </c>
      <c r="G148" s="39">
        <v>0.04</v>
      </c>
      <c r="H148" s="55" t="s">
        <v>214</v>
      </c>
      <c r="I148" s="72"/>
    </row>
    <row r="149" spans="1:9" ht="12.75">
      <c r="A149" s="32">
        <v>14</v>
      </c>
      <c r="B149" s="78">
        <v>35276</v>
      </c>
      <c r="C149" s="43" t="s">
        <v>328</v>
      </c>
      <c r="D149" s="83" t="s">
        <v>166</v>
      </c>
      <c r="E149" s="39">
        <v>1</v>
      </c>
      <c r="F149" s="39">
        <v>96.39</v>
      </c>
      <c r="G149" s="39">
        <v>96.39</v>
      </c>
      <c r="H149" s="55" t="s">
        <v>214</v>
      </c>
      <c r="I149" s="72"/>
    </row>
    <row r="150" spans="1:9" ht="12.75">
      <c r="A150" s="32">
        <v>15</v>
      </c>
      <c r="B150" s="78">
        <v>7552</v>
      </c>
      <c r="C150" s="43" t="s">
        <v>329</v>
      </c>
      <c r="D150" s="83" t="s">
        <v>166</v>
      </c>
      <c r="E150" s="39">
        <v>2</v>
      </c>
      <c r="F150" s="39">
        <v>874</v>
      </c>
      <c r="G150" s="39">
        <v>14858</v>
      </c>
      <c r="H150" s="55" t="s">
        <v>214</v>
      </c>
      <c r="I150" s="72"/>
    </row>
    <row r="151" spans="1:9" ht="12.75">
      <c r="A151" s="32">
        <v>16</v>
      </c>
      <c r="B151" s="78">
        <v>19841</v>
      </c>
      <c r="C151" s="43" t="s">
        <v>330</v>
      </c>
      <c r="D151" s="83" t="s">
        <v>166</v>
      </c>
      <c r="E151" s="39">
        <v>5</v>
      </c>
      <c r="F151" s="39">
        <v>104.16</v>
      </c>
      <c r="G151" s="39">
        <v>520.8</v>
      </c>
      <c r="H151" s="55" t="s">
        <v>214</v>
      </c>
      <c r="I151" s="72"/>
    </row>
    <row r="152" spans="1:9" ht="12.75">
      <c r="A152" s="32">
        <v>17</v>
      </c>
      <c r="B152" s="78">
        <v>34535</v>
      </c>
      <c r="C152" s="43" t="s">
        <v>331</v>
      </c>
      <c r="D152" s="83" t="s">
        <v>166</v>
      </c>
      <c r="E152" s="39">
        <v>3</v>
      </c>
      <c r="F152" s="39">
        <v>69.01</v>
      </c>
      <c r="G152" s="39">
        <v>207.02</v>
      </c>
      <c r="H152" s="55" t="s">
        <v>214</v>
      </c>
      <c r="I152" s="72"/>
    </row>
    <row r="153" spans="1:9" ht="12.75">
      <c r="A153" s="32">
        <v>18</v>
      </c>
      <c r="B153" s="78">
        <v>34535</v>
      </c>
      <c r="C153" s="43" t="s">
        <v>331</v>
      </c>
      <c r="D153" s="83" t="s">
        <v>166</v>
      </c>
      <c r="E153" s="39">
        <v>1</v>
      </c>
      <c r="F153" s="39">
        <v>69.01</v>
      </c>
      <c r="G153" s="39">
        <v>69.01</v>
      </c>
      <c r="H153" s="55" t="s">
        <v>214</v>
      </c>
      <c r="I153" s="72"/>
    </row>
    <row r="154" spans="1:9" ht="12.75">
      <c r="A154" s="32">
        <v>19</v>
      </c>
      <c r="B154" s="78">
        <v>36671</v>
      </c>
      <c r="C154" s="43" t="s">
        <v>332</v>
      </c>
      <c r="D154" s="83" t="s">
        <v>166</v>
      </c>
      <c r="E154" s="39">
        <v>2</v>
      </c>
      <c r="F154" s="39">
        <v>182.67</v>
      </c>
      <c r="G154" s="39">
        <v>1826.65</v>
      </c>
      <c r="H154" s="55" t="s">
        <v>214</v>
      </c>
      <c r="I154" s="72"/>
    </row>
    <row r="155" spans="1:9" ht="12.75">
      <c r="A155" s="32">
        <v>20</v>
      </c>
      <c r="B155" s="78">
        <v>36669</v>
      </c>
      <c r="C155" s="43" t="s">
        <v>333</v>
      </c>
      <c r="D155" s="83" t="s">
        <v>166</v>
      </c>
      <c r="E155" s="39">
        <v>2</v>
      </c>
      <c r="F155" s="39">
        <v>174.93</v>
      </c>
      <c r="G155" s="39">
        <v>1749.3</v>
      </c>
      <c r="H155" s="55" t="s">
        <v>214</v>
      </c>
      <c r="I155" s="72"/>
    </row>
    <row r="156" spans="1:9" ht="12.75">
      <c r="A156" s="32">
        <v>21</v>
      </c>
      <c r="B156" s="78">
        <v>36670</v>
      </c>
      <c r="C156" s="43" t="s">
        <v>334</v>
      </c>
      <c r="D156" s="83" t="s">
        <v>166</v>
      </c>
      <c r="E156" s="39">
        <v>2</v>
      </c>
      <c r="F156" s="39">
        <v>174.93</v>
      </c>
      <c r="G156" s="39">
        <v>1749.3</v>
      </c>
      <c r="H156" s="55" t="s">
        <v>214</v>
      </c>
      <c r="I156" s="72"/>
    </row>
    <row r="157" spans="1:9" ht="12.75">
      <c r="A157" s="32">
        <v>22</v>
      </c>
      <c r="B157" s="78">
        <v>13270</v>
      </c>
      <c r="C157" s="43" t="s">
        <v>335</v>
      </c>
      <c r="D157" s="83" t="s">
        <v>166</v>
      </c>
      <c r="E157" s="39">
        <v>2</v>
      </c>
      <c r="F157" s="39">
        <v>636.08</v>
      </c>
      <c r="G157" s="39">
        <v>4452.58</v>
      </c>
      <c r="H157" s="55" t="s">
        <v>214</v>
      </c>
      <c r="I157" s="72"/>
    </row>
    <row r="158" spans="1:9" ht="12.75">
      <c r="A158" s="32">
        <v>23</v>
      </c>
      <c r="B158" s="78">
        <v>9194</v>
      </c>
      <c r="C158" s="43" t="s">
        <v>336</v>
      </c>
      <c r="D158" s="83" t="s">
        <v>166</v>
      </c>
      <c r="E158" s="39">
        <v>1</v>
      </c>
      <c r="F158" s="39">
        <v>888.93</v>
      </c>
      <c r="G158" s="39">
        <v>888.93</v>
      </c>
      <c r="H158" s="55" t="s">
        <v>214</v>
      </c>
      <c r="I158" s="72"/>
    </row>
    <row r="159" spans="1:8" ht="12.75">
      <c r="A159" s="32">
        <v>24</v>
      </c>
      <c r="B159" s="78">
        <v>26205</v>
      </c>
      <c r="C159" s="43" t="s">
        <v>337</v>
      </c>
      <c r="D159" s="83" t="s">
        <v>166</v>
      </c>
      <c r="E159" s="39">
        <v>1</v>
      </c>
      <c r="F159" s="39">
        <v>303.45</v>
      </c>
      <c r="G159" s="39">
        <v>303.45</v>
      </c>
      <c r="H159" s="55" t="s">
        <v>214</v>
      </c>
    </row>
    <row r="160" spans="1:8" ht="12.75">
      <c r="A160" s="32">
        <v>25</v>
      </c>
      <c r="B160" s="78">
        <v>19961</v>
      </c>
      <c r="C160" s="43" t="s">
        <v>338</v>
      </c>
      <c r="D160" s="83" t="s">
        <v>166</v>
      </c>
      <c r="E160" s="39">
        <v>1</v>
      </c>
      <c r="F160" s="39">
        <v>279.9</v>
      </c>
      <c r="G160" s="39">
        <v>279.9</v>
      </c>
      <c r="H160" s="55" t="s">
        <v>214</v>
      </c>
    </row>
    <row r="161" spans="1:8" ht="12.75">
      <c r="A161" s="32">
        <v>26</v>
      </c>
      <c r="B161" s="78">
        <v>31688</v>
      </c>
      <c r="C161" s="43" t="s">
        <v>339</v>
      </c>
      <c r="D161" s="83" t="s">
        <v>166</v>
      </c>
      <c r="E161" s="39">
        <v>1</v>
      </c>
      <c r="F161" s="39">
        <v>515.27</v>
      </c>
      <c r="G161" s="39">
        <v>2061.08</v>
      </c>
      <c r="H161" s="55" t="s">
        <v>214</v>
      </c>
    </row>
    <row r="162" spans="1:8" ht="12.75">
      <c r="A162" s="32">
        <v>27</v>
      </c>
      <c r="B162" s="78">
        <v>36315</v>
      </c>
      <c r="C162" s="43" t="s">
        <v>340</v>
      </c>
      <c r="D162" s="83" t="s">
        <v>166</v>
      </c>
      <c r="E162" s="39">
        <v>1</v>
      </c>
      <c r="F162" s="39">
        <v>1071</v>
      </c>
      <c r="G162" s="39">
        <v>1071</v>
      </c>
      <c r="H162" s="55" t="s">
        <v>214</v>
      </c>
    </row>
    <row r="163" spans="1:8" ht="12.75">
      <c r="A163" s="32">
        <v>28</v>
      </c>
      <c r="B163" s="78">
        <v>36314</v>
      </c>
      <c r="C163" s="43" t="s">
        <v>340</v>
      </c>
      <c r="D163" s="83" t="s">
        <v>166</v>
      </c>
      <c r="E163" s="39">
        <v>1</v>
      </c>
      <c r="F163" s="39">
        <v>2261</v>
      </c>
      <c r="G163" s="39">
        <v>2261</v>
      </c>
      <c r="H163" s="55" t="s">
        <v>214</v>
      </c>
    </row>
    <row r="164" spans="1:8" ht="12.75">
      <c r="A164" s="32">
        <v>29</v>
      </c>
      <c r="B164" s="78">
        <v>36672</v>
      </c>
      <c r="C164" s="43" t="s">
        <v>341</v>
      </c>
      <c r="D164" s="83" t="s">
        <v>166</v>
      </c>
      <c r="E164" s="39">
        <v>2</v>
      </c>
      <c r="F164" s="39">
        <v>327.25</v>
      </c>
      <c r="G164" s="39">
        <v>3272.5</v>
      </c>
      <c r="H164" s="55" t="s">
        <v>214</v>
      </c>
    </row>
    <row r="165" spans="1:8" ht="12.75">
      <c r="A165" s="32">
        <v>30</v>
      </c>
      <c r="B165" s="78">
        <v>30733</v>
      </c>
      <c r="C165" s="43" t="s">
        <v>325</v>
      </c>
      <c r="D165" s="83" t="s">
        <v>166</v>
      </c>
      <c r="E165" s="39">
        <v>2</v>
      </c>
      <c r="F165" s="39">
        <v>980.56</v>
      </c>
      <c r="G165" s="39">
        <v>1961.12</v>
      </c>
      <c r="H165" s="55" t="s">
        <v>214</v>
      </c>
    </row>
    <row r="166" spans="1:8" ht="12.75">
      <c r="A166" s="32">
        <v>31</v>
      </c>
      <c r="B166" s="78">
        <v>30733</v>
      </c>
      <c r="C166" s="43" t="s">
        <v>325</v>
      </c>
      <c r="D166" s="83" t="s">
        <v>166</v>
      </c>
      <c r="E166" s="39">
        <v>2</v>
      </c>
      <c r="F166" s="39">
        <v>1190</v>
      </c>
      <c r="G166" s="39">
        <v>2380</v>
      </c>
      <c r="H166" s="55" t="s">
        <v>214</v>
      </c>
    </row>
    <row r="167" spans="1:8" ht="12.75">
      <c r="A167" s="32">
        <v>32</v>
      </c>
      <c r="B167" s="78">
        <v>10075</v>
      </c>
      <c r="C167" s="43" t="s">
        <v>342</v>
      </c>
      <c r="D167" s="83" t="s">
        <v>166</v>
      </c>
      <c r="E167" s="39">
        <v>2</v>
      </c>
      <c r="F167" s="39">
        <v>416.5</v>
      </c>
      <c r="G167" s="39">
        <v>2082.5</v>
      </c>
      <c r="H167" s="55" t="s">
        <v>214</v>
      </c>
    </row>
    <row r="168" spans="1:8" ht="12.75">
      <c r="A168" s="32">
        <v>33</v>
      </c>
      <c r="B168" s="78">
        <v>28028</v>
      </c>
      <c r="C168" s="43" t="s">
        <v>343</v>
      </c>
      <c r="D168" s="83" t="s">
        <v>166</v>
      </c>
      <c r="E168" s="39">
        <v>4</v>
      </c>
      <c r="F168" s="39">
        <v>61.86</v>
      </c>
      <c r="G168" s="39">
        <v>618.56</v>
      </c>
      <c r="H168" s="55" t="s">
        <v>214</v>
      </c>
    </row>
    <row r="169" spans="1:8" ht="12.75">
      <c r="A169" s="32">
        <v>34</v>
      </c>
      <c r="B169" s="78">
        <v>10240</v>
      </c>
      <c r="C169" s="43" t="s">
        <v>344</v>
      </c>
      <c r="D169" s="83" t="s">
        <v>166</v>
      </c>
      <c r="E169" s="39">
        <v>3</v>
      </c>
      <c r="F169" s="39">
        <v>248</v>
      </c>
      <c r="G169" s="39">
        <v>1984</v>
      </c>
      <c r="H169" s="55" t="s">
        <v>214</v>
      </c>
    </row>
    <row r="170" spans="1:8" ht="12.75">
      <c r="A170" s="32">
        <v>35</v>
      </c>
      <c r="B170" s="78">
        <v>32535</v>
      </c>
      <c r="C170" s="43" t="s">
        <v>345</v>
      </c>
      <c r="D170" s="83" t="s">
        <v>166</v>
      </c>
      <c r="E170" s="39">
        <v>10</v>
      </c>
      <c r="F170" s="39">
        <v>142.8</v>
      </c>
      <c r="G170" s="39">
        <v>1428</v>
      </c>
      <c r="H170" s="55" t="s">
        <v>214</v>
      </c>
    </row>
    <row r="171" spans="1:8" ht="12.75">
      <c r="A171" s="32">
        <v>36</v>
      </c>
      <c r="B171" s="78">
        <v>38038</v>
      </c>
      <c r="C171" s="43" t="s">
        <v>346</v>
      </c>
      <c r="D171" s="83" t="s">
        <v>166</v>
      </c>
      <c r="E171" s="39">
        <v>100</v>
      </c>
      <c r="F171" s="39">
        <v>7.14</v>
      </c>
      <c r="G171" s="39">
        <v>714</v>
      </c>
      <c r="H171" s="55" t="s">
        <v>214</v>
      </c>
    </row>
    <row r="172" spans="1:8" ht="12.75">
      <c r="A172" s="28"/>
      <c r="B172" s="8"/>
      <c r="C172" s="34"/>
      <c r="D172" s="34"/>
      <c r="E172" s="34"/>
      <c r="F172" s="35"/>
      <c r="G172" s="14">
        <f>SUM(G136:G171)</f>
        <v>70243.31000000001</v>
      </c>
      <c r="H172" s="6"/>
    </row>
    <row r="173" spans="1:8" ht="12.75">
      <c r="A173" s="37"/>
      <c r="B173" s="8" t="s">
        <v>347</v>
      </c>
      <c r="C173" s="39"/>
      <c r="D173" s="38"/>
      <c r="E173" s="39"/>
      <c r="F173" s="40"/>
      <c r="G173" s="24"/>
      <c r="H173" s="42"/>
    </row>
    <row r="174" spans="1:8" ht="12.75">
      <c r="A174" s="37">
        <v>1</v>
      </c>
      <c r="B174" s="61">
        <v>22437</v>
      </c>
      <c r="C174" s="87" t="s">
        <v>348</v>
      </c>
      <c r="D174" s="61" t="s">
        <v>349</v>
      </c>
      <c r="E174" s="61">
        <v>1</v>
      </c>
      <c r="F174" s="61">
        <v>0.09</v>
      </c>
      <c r="G174" s="41">
        <f>E174*F174</f>
        <v>0.09</v>
      </c>
      <c r="H174" s="42" t="s">
        <v>214</v>
      </c>
    </row>
    <row r="175" spans="1:8" ht="12.75">
      <c r="A175" s="37">
        <v>2</v>
      </c>
      <c r="B175" s="61">
        <v>22316</v>
      </c>
      <c r="C175" s="87" t="s">
        <v>348</v>
      </c>
      <c r="D175" s="61" t="s">
        <v>349</v>
      </c>
      <c r="E175" s="61">
        <v>1</v>
      </c>
      <c r="F175" s="61">
        <v>0.09</v>
      </c>
      <c r="G175" s="41">
        <f aca="true" t="shared" si="1" ref="G175:G223">E175*F175</f>
        <v>0.09</v>
      </c>
      <c r="H175" s="42" t="s">
        <v>214</v>
      </c>
    </row>
    <row r="176" spans="1:8" ht="12.75">
      <c r="A176" s="37">
        <v>3</v>
      </c>
      <c r="B176" s="61">
        <v>21789</v>
      </c>
      <c r="C176" s="87" t="s">
        <v>350</v>
      </c>
      <c r="D176" s="61" t="s">
        <v>349</v>
      </c>
      <c r="E176" s="61">
        <v>1</v>
      </c>
      <c r="F176" s="61">
        <v>0.23</v>
      </c>
      <c r="G176" s="41">
        <f t="shared" si="1"/>
        <v>0.23</v>
      </c>
      <c r="H176" s="42" t="s">
        <v>214</v>
      </c>
    </row>
    <row r="177" spans="1:8" ht="12.75">
      <c r="A177" s="37">
        <v>4</v>
      </c>
      <c r="B177" s="61">
        <v>21653</v>
      </c>
      <c r="C177" s="87" t="s">
        <v>350</v>
      </c>
      <c r="D177" s="61" t="s">
        <v>349</v>
      </c>
      <c r="E177" s="61">
        <v>1</v>
      </c>
      <c r="F177" s="61">
        <v>0.23</v>
      </c>
      <c r="G177" s="41">
        <f t="shared" si="1"/>
        <v>0.23</v>
      </c>
      <c r="H177" s="42" t="s">
        <v>214</v>
      </c>
    </row>
    <row r="178" spans="1:8" ht="12.75">
      <c r="A178" s="37">
        <v>5</v>
      </c>
      <c r="B178" s="61">
        <v>21676</v>
      </c>
      <c r="C178" s="87" t="s">
        <v>350</v>
      </c>
      <c r="D178" s="61" t="s">
        <v>349</v>
      </c>
      <c r="E178" s="61">
        <v>1</v>
      </c>
      <c r="F178" s="61">
        <v>0.23</v>
      </c>
      <c r="G178" s="41">
        <f t="shared" si="1"/>
        <v>0.23</v>
      </c>
      <c r="H178" s="42" t="s">
        <v>214</v>
      </c>
    </row>
    <row r="179" spans="1:8" ht="12.75">
      <c r="A179" s="37">
        <v>6</v>
      </c>
      <c r="B179" s="61">
        <v>24203</v>
      </c>
      <c r="C179" s="87" t="s">
        <v>351</v>
      </c>
      <c r="D179" s="61" t="s">
        <v>349</v>
      </c>
      <c r="E179" s="61">
        <v>1</v>
      </c>
      <c r="F179" s="61">
        <v>1.19</v>
      </c>
      <c r="G179" s="41">
        <f t="shared" si="1"/>
        <v>1.19</v>
      </c>
      <c r="H179" s="42" t="s">
        <v>214</v>
      </c>
    </row>
    <row r="180" spans="1:8" ht="12.75">
      <c r="A180" s="37">
        <v>7</v>
      </c>
      <c r="B180" s="61">
        <v>23023</v>
      </c>
      <c r="C180" s="87" t="s">
        <v>352</v>
      </c>
      <c r="D180" s="61" t="s">
        <v>349</v>
      </c>
      <c r="E180" s="61">
        <v>1</v>
      </c>
      <c r="F180" s="61">
        <v>0.1</v>
      </c>
      <c r="G180" s="41">
        <f t="shared" si="1"/>
        <v>0.1</v>
      </c>
      <c r="H180" s="42" t="s">
        <v>214</v>
      </c>
    </row>
    <row r="181" spans="1:8" ht="12.75">
      <c r="A181" s="37">
        <v>8</v>
      </c>
      <c r="B181" s="39">
        <v>13806</v>
      </c>
      <c r="C181" s="87" t="s">
        <v>353</v>
      </c>
      <c r="D181" s="39" t="s">
        <v>349</v>
      </c>
      <c r="E181" s="39">
        <v>1</v>
      </c>
      <c r="F181" s="61">
        <v>432.66</v>
      </c>
      <c r="G181" s="41">
        <f t="shared" si="1"/>
        <v>432.66</v>
      </c>
      <c r="H181" s="42" t="s">
        <v>214</v>
      </c>
    </row>
    <row r="182" spans="1:8" ht="12.75">
      <c r="A182" s="37">
        <v>9</v>
      </c>
      <c r="B182" s="39">
        <v>3859</v>
      </c>
      <c r="C182" s="87" t="s">
        <v>354</v>
      </c>
      <c r="D182" s="39" t="s">
        <v>349</v>
      </c>
      <c r="E182" s="39">
        <v>5</v>
      </c>
      <c r="F182" s="61">
        <v>0.01</v>
      </c>
      <c r="G182" s="41">
        <f t="shared" si="1"/>
        <v>0.05</v>
      </c>
      <c r="H182" s="42" t="s">
        <v>214</v>
      </c>
    </row>
    <row r="183" spans="1:8" ht="12.75">
      <c r="A183" s="37">
        <v>10</v>
      </c>
      <c r="B183" s="61">
        <v>7757</v>
      </c>
      <c r="C183" s="87" t="s">
        <v>355</v>
      </c>
      <c r="D183" s="61" t="s">
        <v>349</v>
      </c>
      <c r="E183" s="61">
        <v>3</v>
      </c>
      <c r="F183" s="61">
        <v>462.91</v>
      </c>
      <c r="G183" s="41">
        <f t="shared" si="1"/>
        <v>1388.73</v>
      </c>
      <c r="H183" s="42" t="s">
        <v>214</v>
      </c>
    </row>
    <row r="184" spans="1:8" ht="12.75">
      <c r="A184" s="37">
        <v>11</v>
      </c>
      <c r="B184" s="61">
        <v>7787</v>
      </c>
      <c r="C184" s="87" t="s">
        <v>356</v>
      </c>
      <c r="D184" s="61" t="s">
        <v>349</v>
      </c>
      <c r="E184" s="61">
        <v>2</v>
      </c>
      <c r="F184" s="61">
        <v>157</v>
      </c>
      <c r="G184" s="41">
        <f t="shared" si="1"/>
        <v>314</v>
      </c>
      <c r="H184" s="42" t="s">
        <v>214</v>
      </c>
    </row>
    <row r="185" spans="1:8" ht="12.75">
      <c r="A185" s="37">
        <v>12</v>
      </c>
      <c r="B185" s="39">
        <v>7806</v>
      </c>
      <c r="C185" s="87" t="s">
        <v>357</v>
      </c>
      <c r="D185" s="39" t="s">
        <v>349</v>
      </c>
      <c r="E185" s="39">
        <v>6</v>
      </c>
      <c r="F185" s="61">
        <v>21.14</v>
      </c>
      <c r="G185" s="41">
        <f t="shared" si="1"/>
        <v>126.84</v>
      </c>
      <c r="H185" s="42" t="s">
        <v>214</v>
      </c>
    </row>
    <row r="186" spans="1:8" ht="12.75">
      <c r="A186" s="37">
        <v>13</v>
      </c>
      <c r="B186" s="39">
        <v>20150</v>
      </c>
      <c r="C186" s="87" t="s">
        <v>358</v>
      </c>
      <c r="D186" s="39" t="s">
        <v>359</v>
      </c>
      <c r="E186" s="39">
        <v>1</v>
      </c>
      <c r="F186" s="61">
        <v>427.8</v>
      </c>
      <c r="G186" s="41">
        <f t="shared" si="1"/>
        <v>427.8</v>
      </c>
      <c r="H186" s="42" t="s">
        <v>214</v>
      </c>
    </row>
    <row r="187" spans="1:8" ht="12.75">
      <c r="A187" s="37">
        <v>14</v>
      </c>
      <c r="B187" s="39">
        <v>7953</v>
      </c>
      <c r="C187" s="87" t="s">
        <v>360</v>
      </c>
      <c r="D187" s="39" t="s">
        <v>359</v>
      </c>
      <c r="E187" s="39">
        <v>2</v>
      </c>
      <c r="F187" s="61">
        <v>53</v>
      </c>
      <c r="G187" s="41">
        <f t="shared" si="1"/>
        <v>106</v>
      </c>
      <c r="H187" s="42" t="s">
        <v>214</v>
      </c>
    </row>
    <row r="188" spans="1:8" ht="12.75">
      <c r="A188" s="37">
        <v>15</v>
      </c>
      <c r="B188" s="39">
        <v>25373</v>
      </c>
      <c r="C188" s="87" t="s">
        <v>181</v>
      </c>
      <c r="D188" s="39" t="s">
        <v>359</v>
      </c>
      <c r="E188" s="39">
        <v>20</v>
      </c>
      <c r="F188" s="61">
        <v>55.93</v>
      </c>
      <c r="G188" s="41">
        <f t="shared" si="1"/>
        <v>1118.6</v>
      </c>
      <c r="H188" s="42" t="s">
        <v>214</v>
      </c>
    </row>
    <row r="189" spans="1:8" ht="12.75">
      <c r="A189" s="37">
        <v>16</v>
      </c>
      <c r="B189" s="39">
        <v>8278</v>
      </c>
      <c r="C189" s="87" t="s">
        <v>361</v>
      </c>
      <c r="D189" s="39" t="s">
        <v>359</v>
      </c>
      <c r="E189" s="39">
        <v>26</v>
      </c>
      <c r="F189" s="61">
        <v>12.16</v>
      </c>
      <c r="G189" s="41">
        <f t="shared" si="1"/>
        <v>316.16</v>
      </c>
      <c r="H189" s="42" t="s">
        <v>214</v>
      </c>
    </row>
    <row r="190" spans="1:8" ht="12.75">
      <c r="A190" s="37">
        <v>17</v>
      </c>
      <c r="B190" s="39">
        <v>13806</v>
      </c>
      <c r="C190" s="87" t="s">
        <v>353</v>
      </c>
      <c r="D190" s="39" t="s">
        <v>359</v>
      </c>
      <c r="E190" s="39">
        <v>2</v>
      </c>
      <c r="F190" s="61">
        <v>415.22</v>
      </c>
      <c r="G190" s="41">
        <f t="shared" si="1"/>
        <v>830.44</v>
      </c>
      <c r="H190" s="42" t="s">
        <v>214</v>
      </c>
    </row>
    <row r="191" spans="1:8" ht="12.75">
      <c r="A191" s="37">
        <v>18</v>
      </c>
      <c r="B191" s="39">
        <v>20128</v>
      </c>
      <c r="C191" s="87" t="s">
        <v>362</v>
      </c>
      <c r="D191" s="39" t="s">
        <v>359</v>
      </c>
      <c r="E191" s="39">
        <v>1</v>
      </c>
      <c r="F191" s="61">
        <v>432.66</v>
      </c>
      <c r="G191" s="41">
        <f t="shared" si="1"/>
        <v>432.66</v>
      </c>
      <c r="H191" s="42" t="s">
        <v>214</v>
      </c>
    </row>
    <row r="192" spans="1:8" ht="12.75">
      <c r="A192" s="37">
        <v>19</v>
      </c>
      <c r="B192" s="39">
        <v>20223</v>
      </c>
      <c r="C192" s="87" t="s">
        <v>363</v>
      </c>
      <c r="D192" s="39" t="s">
        <v>359</v>
      </c>
      <c r="E192" s="39">
        <v>1</v>
      </c>
      <c r="F192" s="61">
        <v>915.12</v>
      </c>
      <c r="G192" s="41">
        <f t="shared" si="1"/>
        <v>915.12</v>
      </c>
      <c r="H192" s="42" t="s">
        <v>214</v>
      </c>
    </row>
    <row r="193" spans="1:8" ht="12.75">
      <c r="A193" s="37">
        <v>20</v>
      </c>
      <c r="B193" s="39">
        <v>3667</v>
      </c>
      <c r="C193" s="87" t="s">
        <v>196</v>
      </c>
      <c r="D193" s="39" t="s">
        <v>359</v>
      </c>
      <c r="E193" s="39">
        <v>1</v>
      </c>
      <c r="F193" s="61">
        <v>0.04</v>
      </c>
      <c r="G193" s="41">
        <f t="shared" si="1"/>
        <v>0.04</v>
      </c>
      <c r="H193" s="42" t="s">
        <v>214</v>
      </c>
    </row>
    <row r="194" spans="1:8" ht="12.75">
      <c r="A194" s="37">
        <v>21</v>
      </c>
      <c r="B194" s="39">
        <v>26900</v>
      </c>
      <c r="C194" s="87" t="s">
        <v>364</v>
      </c>
      <c r="D194" s="39" t="s">
        <v>359</v>
      </c>
      <c r="E194" s="39">
        <v>1</v>
      </c>
      <c r="F194" s="61">
        <v>370.01</v>
      </c>
      <c r="G194" s="41">
        <f t="shared" si="1"/>
        <v>370.01</v>
      </c>
      <c r="H194" s="42" t="s">
        <v>214</v>
      </c>
    </row>
    <row r="195" spans="1:8" ht="12.75">
      <c r="A195" s="37">
        <v>22</v>
      </c>
      <c r="B195" s="39">
        <v>31050</v>
      </c>
      <c r="C195" s="87" t="s">
        <v>365</v>
      </c>
      <c r="D195" s="39" t="s">
        <v>359</v>
      </c>
      <c r="E195" s="39">
        <v>1</v>
      </c>
      <c r="F195" s="84">
        <v>1061.09</v>
      </c>
      <c r="G195" s="41">
        <f t="shared" si="1"/>
        <v>1061.09</v>
      </c>
      <c r="H195" s="42" t="s">
        <v>214</v>
      </c>
    </row>
    <row r="196" spans="1:8" ht="12.75">
      <c r="A196" s="37">
        <v>23</v>
      </c>
      <c r="B196" s="39">
        <v>9390</v>
      </c>
      <c r="C196" s="87" t="s">
        <v>366</v>
      </c>
      <c r="D196" s="39" t="s">
        <v>359</v>
      </c>
      <c r="E196" s="39">
        <v>1</v>
      </c>
      <c r="F196" s="61">
        <v>0.04</v>
      </c>
      <c r="G196" s="41">
        <f t="shared" si="1"/>
        <v>0.04</v>
      </c>
      <c r="H196" s="42" t="s">
        <v>214</v>
      </c>
    </row>
    <row r="197" spans="1:8" ht="12.75">
      <c r="A197" s="37">
        <v>24</v>
      </c>
      <c r="B197" s="39">
        <v>9821</v>
      </c>
      <c r="C197" s="87" t="s">
        <v>367</v>
      </c>
      <c r="D197" s="39" t="s">
        <v>359</v>
      </c>
      <c r="E197" s="39">
        <v>1</v>
      </c>
      <c r="F197" s="61">
        <v>109.9</v>
      </c>
      <c r="G197" s="41">
        <f t="shared" si="1"/>
        <v>109.9</v>
      </c>
      <c r="H197" s="42" t="s">
        <v>214</v>
      </c>
    </row>
    <row r="198" spans="1:8" ht="12.75">
      <c r="A198" s="37">
        <v>25</v>
      </c>
      <c r="B198" s="39">
        <v>30937</v>
      </c>
      <c r="C198" s="87" t="s">
        <v>368</v>
      </c>
      <c r="D198" s="39" t="s">
        <v>359</v>
      </c>
      <c r="E198" s="39">
        <v>1</v>
      </c>
      <c r="F198" s="61">
        <v>199.99</v>
      </c>
      <c r="G198" s="41">
        <f t="shared" si="1"/>
        <v>199.99</v>
      </c>
      <c r="H198" s="42" t="s">
        <v>214</v>
      </c>
    </row>
    <row r="199" spans="1:8" ht="12.75">
      <c r="A199" s="37">
        <v>26</v>
      </c>
      <c r="B199" s="39">
        <v>10033</v>
      </c>
      <c r="C199" s="87" t="s">
        <v>369</v>
      </c>
      <c r="D199" s="39" t="s">
        <v>359</v>
      </c>
      <c r="E199" s="39">
        <v>5</v>
      </c>
      <c r="F199" s="61">
        <v>0.05</v>
      </c>
      <c r="G199" s="41">
        <f t="shared" si="1"/>
        <v>0.25</v>
      </c>
      <c r="H199" s="42" t="s">
        <v>214</v>
      </c>
    </row>
    <row r="200" spans="1:8" ht="12.75">
      <c r="A200" s="37">
        <v>27</v>
      </c>
      <c r="B200" s="39">
        <v>20155</v>
      </c>
      <c r="C200" s="87" t="s">
        <v>370</v>
      </c>
      <c r="D200" s="39" t="s">
        <v>349</v>
      </c>
      <c r="E200" s="39">
        <v>1</v>
      </c>
      <c r="F200" s="84">
        <v>1071</v>
      </c>
      <c r="G200" s="41">
        <f t="shared" si="1"/>
        <v>1071</v>
      </c>
      <c r="H200" s="42" t="s">
        <v>214</v>
      </c>
    </row>
    <row r="201" spans="1:8" ht="12.75">
      <c r="A201" s="37">
        <v>28</v>
      </c>
      <c r="B201" s="39">
        <v>20155</v>
      </c>
      <c r="C201" s="87" t="s">
        <v>371</v>
      </c>
      <c r="D201" s="39" t="s">
        <v>359</v>
      </c>
      <c r="E201" s="39">
        <v>2</v>
      </c>
      <c r="F201" s="84">
        <v>1240</v>
      </c>
      <c r="G201" s="41">
        <f t="shared" si="1"/>
        <v>2480</v>
      </c>
      <c r="H201" s="42" t="s">
        <v>214</v>
      </c>
    </row>
    <row r="202" spans="1:8" ht="12.75">
      <c r="A202" s="37">
        <v>29</v>
      </c>
      <c r="B202" s="39">
        <v>10343</v>
      </c>
      <c r="C202" s="87" t="s">
        <v>372</v>
      </c>
      <c r="D202" s="39" t="s">
        <v>359</v>
      </c>
      <c r="E202" s="39">
        <v>2</v>
      </c>
      <c r="F202" s="61">
        <v>67</v>
      </c>
      <c r="G202" s="41">
        <f t="shared" si="1"/>
        <v>134</v>
      </c>
      <c r="H202" s="42" t="s">
        <v>214</v>
      </c>
    </row>
    <row r="203" spans="1:8" ht="12.75">
      <c r="A203" s="37">
        <v>30</v>
      </c>
      <c r="B203" s="39">
        <v>10349</v>
      </c>
      <c r="C203" s="87" t="s">
        <v>373</v>
      </c>
      <c r="D203" s="39" t="s">
        <v>359</v>
      </c>
      <c r="E203" s="39">
        <v>10</v>
      </c>
      <c r="F203" s="61">
        <v>0.03</v>
      </c>
      <c r="G203" s="41">
        <f t="shared" si="1"/>
        <v>0.3</v>
      </c>
      <c r="H203" s="42" t="s">
        <v>214</v>
      </c>
    </row>
    <row r="204" spans="1:8" ht="12.75">
      <c r="A204" s="37">
        <v>31</v>
      </c>
      <c r="B204" s="39">
        <v>24331</v>
      </c>
      <c r="C204" s="87" t="s">
        <v>374</v>
      </c>
      <c r="D204" s="39" t="s">
        <v>359</v>
      </c>
      <c r="E204" s="39">
        <v>1</v>
      </c>
      <c r="F204" s="61">
        <v>0.01</v>
      </c>
      <c r="G204" s="41">
        <f t="shared" si="1"/>
        <v>0.01</v>
      </c>
      <c r="H204" s="42" t="s">
        <v>214</v>
      </c>
    </row>
    <row r="205" spans="1:8" ht="12.75">
      <c r="A205" s="37">
        <v>32</v>
      </c>
      <c r="B205" s="39">
        <v>20684</v>
      </c>
      <c r="C205" s="87" t="s">
        <v>375</v>
      </c>
      <c r="D205" s="39" t="s">
        <v>359</v>
      </c>
      <c r="E205" s="39">
        <v>1</v>
      </c>
      <c r="F205" s="61">
        <v>0.01</v>
      </c>
      <c r="G205" s="41">
        <f t="shared" si="1"/>
        <v>0.01</v>
      </c>
      <c r="H205" s="42" t="s">
        <v>214</v>
      </c>
    </row>
    <row r="206" spans="1:8" ht="12.75">
      <c r="A206" s="37">
        <v>33</v>
      </c>
      <c r="B206" s="39">
        <v>22604</v>
      </c>
      <c r="C206" s="87" t="s">
        <v>376</v>
      </c>
      <c r="D206" s="39" t="s">
        <v>359</v>
      </c>
      <c r="E206" s="39">
        <v>1</v>
      </c>
      <c r="F206" s="61">
        <v>0.1</v>
      </c>
      <c r="G206" s="41">
        <f t="shared" si="1"/>
        <v>0.1</v>
      </c>
      <c r="H206" s="42" t="s">
        <v>214</v>
      </c>
    </row>
    <row r="207" spans="1:8" ht="12.75">
      <c r="A207" s="37">
        <v>34</v>
      </c>
      <c r="B207" s="39">
        <v>22668</v>
      </c>
      <c r="C207" s="87" t="s">
        <v>377</v>
      </c>
      <c r="D207" s="39" t="s">
        <v>359</v>
      </c>
      <c r="E207" s="39">
        <v>1</v>
      </c>
      <c r="F207" s="61">
        <v>0.15</v>
      </c>
      <c r="G207" s="41">
        <f t="shared" si="1"/>
        <v>0.15</v>
      </c>
      <c r="H207" s="42" t="s">
        <v>214</v>
      </c>
    </row>
    <row r="208" spans="1:8" ht="12.75">
      <c r="A208" s="37">
        <v>35</v>
      </c>
      <c r="B208" s="39">
        <v>20936</v>
      </c>
      <c r="C208" s="87" t="s">
        <v>377</v>
      </c>
      <c r="D208" s="39" t="s">
        <v>359</v>
      </c>
      <c r="E208" s="39">
        <v>1</v>
      </c>
      <c r="F208" s="61">
        <v>0.15</v>
      </c>
      <c r="G208" s="41">
        <f t="shared" si="1"/>
        <v>0.15</v>
      </c>
      <c r="H208" s="42" t="s">
        <v>214</v>
      </c>
    </row>
    <row r="209" spans="1:8" ht="12.75">
      <c r="A209" s="37">
        <v>36</v>
      </c>
      <c r="B209" s="39">
        <v>24533</v>
      </c>
      <c r="C209" s="87" t="s">
        <v>378</v>
      </c>
      <c r="D209" s="39" t="s">
        <v>359</v>
      </c>
      <c r="E209" s="39">
        <v>1</v>
      </c>
      <c r="F209" s="61">
        <v>0.07</v>
      </c>
      <c r="G209" s="41">
        <f t="shared" si="1"/>
        <v>0.07</v>
      </c>
      <c r="H209" s="42" t="s">
        <v>214</v>
      </c>
    </row>
    <row r="210" spans="1:8" ht="12.75">
      <c r="A210" s="37">
        <v>37</v>
      </c>
      <c r="B210" s="39">
        <v>20405</v>
      </c>
      <c r="C210" s="87" t="s">
        <v>379</v>
      </c>
      <c r="D210" s="39" t="s">
        <v>359</v>
      </c>
      <c r="E210" s="39">
        <v>1</v>
      </c>
      <c r="F210" s="61">
        <v>0.22</v>
      </c>
      <c r="G210" s="41">
        <f t="shared" si="1"/>
        <v>0.22</v>
      </c>
      <c r="H210" s="42" t="s">
        <v>214</v>
      </c>
    </row>
    <row r="211" spans="1:8" ht="12.75">
      <c r="A211" s="37">
        <v>38</v>
      </c>
      <c r="B211" s="39">
        <v>24149</v>
      </c>
      <c r="C211" s="87" t="s">
        <v>380</v>
      </c>
      <c r="D211" s="39" t="s">
        <v>359</v>
      </c>
      <c r="E211" s="39">
        <v>1</v>
      </c>
      <c r="F211" s="61">
        <v>0.77</v>
      </c>
      <c r="G211" s="41">
        <f t="shared" si="1"/>
        <v>0.77</v>
      </c>
      <c r="H211" s="42" t="s">
        <v>214</v>
      </c>
    </row>
    <row r="212" spans="1:8" ht="12.75">
      <c r="A212" s="37">
        <v>39</v>
      </c>
      <c r="B212" s="39">
        <v>24149</v>
      </c>
      <c r="C212" s="87" t="s">
        <v>380</v>
      </c>
      <c r="D212" s="39" t="s">
        <v>359</v>
      </c>
      <c r="E212" s="39">
        <v>1</v>
      </c>
      <c r="F212" s="61">
        <v>0.77</v>
      </c>
      <c r="G212" s="41">
        <f t="shared" si="1"/>
        <v>0.77</v>
      </c>
      <c r="H212" s="42" t="s">
        <v>214</v>
      </c>
    </row>
    <row r="213" spans="1:8" ht="12.75">
      <c r="A213" s="37">
        <v>40</v>
      </c>
      <c r="B213" s="39">
        <v>24011</v>
      </c>
      <c r="C213" s="87" t="s">
        <v>381</v>
      </c>
      <c r="D213" s="39" t="s">
        <v>359</v>
      </c>
      <c r="E213" s="39">
        <v>1</v>
      </c>
      <c r="F213" s="61">
        <v>0.2</v>
      </c>
      <c r="G213" s="41">
        <f t="shared" si="1"/>
        <v>0.2</v>
      </c>
      <c r="H213" s="42" t="s">
        <v>214</v>
      </c>
    </row>
    <row r="214" spans="1:8" ht="12.75">
      <c r="A214" s="37">
        <v>41</v>
      </c>
      <c r="B214" s="39">
        <v>22438</v>
      </c>
      <c r="C214" s="87" t="s">
        <v>381</v>
      </c>
      <c r="D214" s="39" t="s">
        <v>359</v>
      </c>
      <c r="E214" s="39">
        <v>1</v>
      </c>
      <c r="F214" s="61">
        <v>0.2</v>
      </c>
      <c r="G214" s="41">
        <f t="shared" si="1"/>
        <v>0.2</v>
      </c>
      <c r="H214" s="42" t="s">
        <v>214</v>
      </c>
    </row>
    <row r="215" spans="1:8" ht="12.75">
      <c r="A215" s="37">
        <v>42</v>
      </c>
      <c r="B215" s="39">
        <v>21002</v>
      </c>
      <c r="C215" s="87" t="s">
        <v>381</v>
      </c>
      <c r="D215" s="39" t="s">
        <v>359</v>
      </c>
      <c r="E215" s="39">
        <v>1</v>
      </c>
      <c r="F215" s="61">
        <v>0.2</v>
      </c>
      <c r="G215" s="41">
        <f t="shared" si="1"/>
        <v>0.2</v>
      </c>
      <c r="H215" s="42" t="s">
        <v>214</v>
      </c>
    </row>
    <row r="216" spans="1:8" ht="12.75">
      <c r="A216" s="37">
        <v>43</v>
      </c>
      <c r="B216" s="39">
        <v>20804</v>
      </c>
      <c r="C216" s="87" t="s">
        <v>381</v>
      </c>
      <c r="D216" s="39" t="s">
        <v>359</v>
      </c>
      <c r="E216" s="39">
        <v>1</v>
      </c>
      <c r="F216" s="61">
        <v>0.2</v>
      </c>
      <c r="G216" s="41">
        <f t="shared" si="1"/>
        <v>0.2</v>
      </c>
      <c r="H216" s="42" t="s">
        <v>214</v>
      </c>
    </row>
    <row r="217" spans="1:8" ht="12.75">
      <c r="A217" s="37">
        <v>44</v>
      </c>
      <c r="B217" s="39">
        <v>23234</v>
      </c>
      <c r="C217" s="87" t="s">
        <v>382</v>
      </c>
      <c r="D217" s="39" t="s">
        <v>359</v>
      </c>
      <c r="E217" s="39">
        <v>1</v>
      </c>
      <c r="F217" s="61">
        <v>0.66</v>
      </c>
      <c r="G217" s="41">
        <f t="shared" si="1"/>
        <v>0.66</v>
      </c>
      <c r="H217" s="42" t="s">
        <v>214</v>
      </c>
    </row>
    <row r="218" spans="1:8" ht="12.75">
      <c r="A218" s="37">
        <v>45</v>
      </c>
      <c r="B218" s="48">
        <v>9697</v>
      </c>
      <c r="C218" s="87" t="s">
        <v>383</v>
      </c>
      <c r="D218" s="48" t="s">
        <v>359</v>
      </c>
      <c r="E218" s="39">
        <v>2</v>
      </c>
      <c r="F218" s="85">
        <v>416.5</v>
      </c>
      <c r="G218" s="41">
        <f t="shared" si="1"/>
        <v>833</v>
      </c>
      <c r="H218" s="42" t="s">
        <v>214</v>
      </c>
    </row>
    <row r="219" spans="1:8" ht="12.75">
      <c r="A219" s="37">
        <v>46</v>
      </c>
      <c r="B219" s="48">
        <v>10123</v>
      </c>
      <c r="C219" s="181" t="s">
        <v>384</v>
      </c>
      <c r="D219" s="141" t="s">
        <v>359</v>
      </c>
      <c r="E219" s="39">
        <v>2</v>
      </c>
      <c r="F219" s="85">
        <v>984.5</v>
      </c>
      <c r="G219" s="41">
        <f t="shared" si="1"/>
        <v>1969</v>
      </c>
      <c r="H219" s="42" t="s">
        <v>214</v>
      </c>
    </row>
    <row r="220" spans="1:8" ht="12.75">
      <c r="A220" s="37">
        <v>47</v>
      </c>
      <c r="B220" s="48">
        <v>28621</v>
      </c>
      <c r="C220" s="181" t="s">
        <v>385</v>
      </c>
      <c r="D220" s="141" t="s">
        <v>359</v>
      </c>
      <c r="E220" s="39">
        <v>1</v>
      </c>
      <c r="F220" s="86">
        <v>1273.3</v>
      </c>
      <c r="G220" s="41">
        <f t="shared" si="1"/>
        <v>1273.3</v>
      </c>
      <c r="H220" s="42" t="s">
        <v>214</v>
      </c>
    </row>
    <row r="221" spans="1:8" ht="12.75">
      <c r="A221" s="37">
        <v>48</v>
      </c>
      <c r="B221" s="48">
        <v>13462</v>
      </c>
      <c r="C221" s="181" t="s">
        <v>386</v>
      </c>
      <c r="D221" s="141" t="s">
        <v>359</v>
      </c>
      <c r="E221" s="39">
        <v>1</v>
      </c>
      <c r="F221" s="86">
        <v>289.9</v>
      </c>
      <c r="G221" s="41">
        <f t="shared" si="1"/>
        <v>289.9</v>
      </c>
      <c r="H221" s="42" t="s">
        <v>214</v>
      </c>
    </row>
    <row r="222" spans="1:8" ht="12.75">
      <c r="A222" s="37">
        <v>49</v>
      </c>
      <c r="B222" s="48">
        <v>30071</v>
      </c>
      <c r="C222" s="181" t="s">
        <v>387</v>
      </c>
      <c r="D222" s="141" t="s">
        <v>359</v>
      </c>
      <c r="E222" s="39">
        <v>1</v>
      </c>
      <c r="F222" s="86">
        <v>510.01</v>
      </c>
      <c r="G222" s="41">
        <f t="shared" si="1"/>
        <v>510.01</v>
      </c>
      <c r="H222" s="42" t="s">
        <v>214</v>
      </c>
    </row>
    <row r="223" spans="1:8" ht="12.75">
      <c r="A223" s="37">
        <v>50</v>
      </c>
      <c r="B223" s="48">
        <v>26900</v>
      </c>
      <c r="C223" s="181" t="s">
        <v>388</v>
      </c>
      <c r="D223" s="182" t="s">
        <v>359</v>
      </c>
      <c r="E223" s="61">
        <v>2</v>
      </c>
      <c r="F223" s="85">
        <v>355.09</v>
      </c>
      <c r="G223" s="41">
        <f t="shared" si="1"/>
        <v>710.18</v>
      </c>
      <c r="H223" s="42" t="s">
        <v>214</v>
      </c>
    </row>
    <row r="224" spans="1:8" ht="12.75">
      <c r="A224" s="28"/>
      <c r="B224" s="34"/>
      <c r="C224" s="28"/>
      <c r="D224" s="34"/>
      <c r="E224" s="28"/>
      <c r="F224" s="44"/>
      <c r="G224" s="14">
        <f>SUM(G174:G223)</f>
        <v>17426.940000000002</v>
      </c>
      <c r="H224" s="36"/>
    </row>
    <row r="225" spans="1:8" ht="10.5" customHeight="1">
      <c r="A225" s="28"/>
      <c r="B225" s="8" t="s">
        <v>616</v>
      </c>
      <c r="C225" s="28"/>
      <c r="D225" s="34"/>
      <c r="E225" s="28"/>
      <c r="F225" s="44"/>
      <c r="G225" s="14"/>
      <c r="H225" s="36"/>
    </row>
    <row r="226" spans="1:8" ht="12.75">
      <c r="A226" s="37">
        <v>1</v>
      </c>
      <c r="B226" s="37">
        <v>29956</v>
      </c>
      <c r="C226" s="37" t="s">
        <v>393</v>
      </c>
      <c r="D226" s="38" t="s">
        <v>359</v>
      </c>
      <c r="E226" s="37">
        <v>1</v>
      </c>
      <c r="F226" s="39">
        <v>0.09</v>
      </c>
      <c r="G226" s="84">
        <f>E226*F226</f>
        <v>0.09</v>
      </c>
      <c r="H226" s="92" t="s">
        <v>214</v>
      </c>
    </row>
    <row r="227" spans="1:8" ht="12.75">
      <c r="A227" s="37">
        <v>2</v>
      </c>
      <c r="B227" s="37">
        <v>31030</v>
      </c>
      <c r="C227" s="37" t="s">
        <v>394</v>
      </c>
      <c r="D227" s="38" t="s">
        <v>359</v>
      </c>
      <c r="E227" s="37">
        <v>1</v>
      </c>
      <c r="F227" s="61">
        <v>0.08</v>
      </c>
      <c r="G227" s="84">
        <f aca="true" t="shared" si="2" ref="G227:G260">E227*F227</f>
        <v>0.08</v>
      </c>
      <c r="H227" s="92" t="s">
        <v>214</v>
      </c>
    </row>
    <row r="228" spans="1:8" ht="12.75">
      <c r="A228" s="37">
        <v>3</v>
      </c>
      <c r="B228" s="37">
        <v>31576</v>
      </c>
      <c r="C228" s="37" t="s">
        <v>395</v>
      </c>
      <c r="D228" s="38" t="s">
        <v>359</v>
      </c>
      <c r="E228" s="37">
        <v>1</v>
      </c>
      <c r="F228" s="61">
        <v>0.1</v>
      </c>
      <c r="G228" s="84">
        <f t="shared" si="2"/>
        <v>0.1</v>
      </c>
      <c r="H228" s="92" t="s">
        <v>214</v>
      </c>
    </row>
    <row r="229" spans="1:8" ht="12.75">
      <c r="A229" s="37">
        <v>4</v>
      </c>
      <c r="B229" s="37">
        <v>32916</v>
      </c>
      <c r="C229" s="37" t="s">
        <v>396</v>
      </c>
      <c r="D229" s="38" t="s">
        <v>359</v>
      </c>
      <c r="E229" s="37">
        <v>1</v>
      </c>
      <c r="F229" s="61">
        <v>0.02</v>
      </c>
      <c r="G229" s="84">
        <f t="shared" si="2"/>
        <v>0.02</v>
      </c>
      <c r="H229" s="92" t="s">
        <v>214</v>
      </c>
    </row>
    <row r="230" spans="1:8" ht="12.75">
      <c r="A230" s="37">
        <v>5</v>
      </c>
      <c r="B230" s="37">
        <v>32917</v>
      </c>
      <c r="C230" s="37" t="s">
        <v>396</v>
      </c>
      <c r="D230" s="38" t="s">
        <v>359</v>
      </c>
      <c r="E230" s="37">
        <v>1</v>
      </c>
      <c r="F230" s="61">
        <v>0.02</v>
      </c>
      <c r="G230" s="84">
        <f t="shared" si="2"/>
        <v>0.02</v>
      </c>
      <c r="H230" s="92" t="s">
        <v>214</v>
      </c>
    </row>
    <row r="231" spans="1:8" ht="12.75">
      <c r="A231" s="37">
        <v>6</v>
      </c>
      <c r="B231" s="37">
        <v>30534</v>
      </c>
      <c r="C231" s="37" t="s">
        <v>397</v>
      </c>
      <c r="D231" s="38" t="s">
        <v>359</v>
      </c>
      <c r="E231" s="37">
        <v>1</v>
      </c>
      <c r="F231" s="61">
        <v>0.07</v>
      </c>
      <c r="G231" s="84">
        <f t="shared" si="2"/>
        <v>0.07</v>
      </c>
      <c r="H231" s="92" t="s">
        <v>214</v>
      </c>
    </row>
    <row r="232" spans="1:8" ht="12.75">
      <c r="A232" s="37">
        <v>7</v>
      </c>
      <c r="B232" s="37">
        <v>30528</v>
      </c>
      <c r="C232" s="37" t="s">
        <v>397</v>
      </c>
      <c r="D232" s="38" t="s">
        <v>359</v>
      </c>
      <c r="E232" s="37">
        <v>1</v>
      </c>
      <c r="F232" s="61">
        <v>0.07</v>
      </c>
      <c r="G232" s="84">
        <f t="shared" si="2"/>
        <v>0.07</v>
      </c>
      <c r="H232" s="92" t="s">
        <v>214</v>
      </c>
    </row>
    <row r="233" spans="1:8" ht="12.75">
      <c r="A233" s="37">
        <v>8</v>
      </c>
      <c r="B233" s="37">
        <v>30600</v>
      </c>
      <c r="C233" s="37" t="s">
        <v>398</v>
      </c>
      <c r="D233" s="38" t="s">
        <v>359</v>
      </c>
      <c r="E233" s="37">
        <v>1</v>
      </c>
      <c r="F233" s="61">
        <v>0.11</v>
      </c>
      <c r="G233" s="84">
        <f t="shared" si="2"/>
        <v>0.11</v>
      </c>
      <c r="H233" s="92" t="s">
        <v>214</v>
      </c>
    </row>
    <row r="234" spans="1:8" ht="12.75">
      <c r="A234" s="37">
        <v>9</v>
      </c>
      <c r="B234" s="37">
        <v>30599</v>
      </c>
      <c r="C234" s="37" t="s">
        <v>398</v>
      </c>
      <c r="D234" s="38" t="s">
        <v>359</v>
      </c>
      <c r="E234" s="37">
        <v>1</v>
      </c>
      <c r="F234" s="61">
        <v>0.11</v>
      </c>
      <c r="G234" s="84">
        <f t="shared" si="2"/>
        <v>0.11</v>
      </c>
      <c r="H234" s="92" t="s">
        <v>214</v>
      </c>
    </row>
    <row r="235" spans="1:8" ht="12.75">
      <c r="A235" s="37">
        <v>10</v>
      </c>
      <c r="B235" s="61">
        <v>30598</v>
      </c>
      <c r="C235" s="61" t="s">
        <v>398</v>
      </c>
      <c r="D235" s="38" t="s">
        <v>359</v>
      </c>
      <c r="E235" s="61">
        <v>1</v>
      </c>
      <c r="F235" s="61">
        <v>0.11</v>
      </c>
      <c r="G235" s="84">
        <f t="shared" si="2"/>
        <v>0.11</v>
      </c>
      <c r="H235" s="92" t="s">
        <v>214</v>
      </c>
    </row>
    <row r="236" spans="1:8" ht="12.75">
      <c r="A236" s="37">
        <v>11</v>
      </c>
      <c r="B236" s="61">
        <v>30596</v>
      </c>
      <c r="C236" s="61" t="s">
        <v>398</v>
      </c>
      <c r="D236" s="38" t="s">
        <v>359</v>
      </c>
      <c r="E236" s="61">
        <v>1</v>
      </c>
      <c r="F236" s="61">
        <v>0.11</v>
      </c>
      <c r="G236" s="84">
        <f t="shared" si="2"/>
        <v>0.11</v>
      </c>
      <c r="H236" s="92" t="s">
        <v>214</v>
      </c>
    </row>
    <row r="237" spans="1:8" ht="12.75">
      <c r="A237" s="37">
        <v>12</v>
      </c>
      <c r="B237" s="61">
        <v>30597</v>
      </c>
      <c r="C237" s="61" t="s">
        <v>398</v>
      </c>
      <c r="D237" s="38" t="s">
        <v>359</v>
      </c>
      <c r="E237" s="61">
        <v>1</v>
      </c>
      <c r="F237" s="61">
        <v>0.11</v>
      </c>
      <c r="G237" s="84">
        <f t="shared" si="2"/>
        <v>0.11</v>
      </c>
      <c r="H237" s="92" t="s">
        <v>214</v>
      </c>
    </row>
    <row r="238" spans="1:8" ht="12.75">
      <c r="A238" s="37">
        <v>13</v>
      </c>
      <c r="B238" s="61">
        <v>30863</v>
      </c>
      <c r="C238" s="61" t="s">
        <v>399</v>
      </c>
      <c r="D238" s="38" t="s">
        <v>359</v>
      </c>
      <c r="E238" s="61">
        <v>1</v>
      </c>
      <c r="F238" s="61">
        <v>0.02</v>
      </c>
      <c r="G238" s="84">
        <f t="shared" si="2"/>
        <v>0.02</v>
      </c>
      <c r="H238" s="92" t="s">
        <v>214</v>
      </c>
    </row>
    <row r="239" spans="1:8" ht="12.75">
      <c r="A239" s="37">
        <v>14</v>
      </c>
      <c r="B239" s="61">
        <v>30875</v>
      </c>
      <c r="C239" s="61" t="s">
        <v>399</v>
      </c>
      <c r="D239" s="38" t="s">
        <v>359</v>
      </c>
      <c r="E239" s="61">
        <v>1</v>
      </c>
      <c r="F239" s="61">
        <v>0.08</v>
      </c>
      <c r="G239" s="84">
        <f t="shared" si="2"/>
        <v>0.08</v>
      </c>
      <c r="H239" s="92" t="s">
        <v>214</v>
      </c>
    </row>
    <row r="240" spans="1:8" ht="12.75">
      <c r="A240" s="37">
        <v>15</v>
      </c>
      <c r="B240" s="61">
        <v>30890</v>
      </c>
      <c r="C240" s="61" t="s">
        <v>399</v>
      </c>
      <c r="D240" s="38" t="s">
        <v>359</v>
      </c>
      <c r="E240" s="61">
        <v>1</v>
      </c>
      <c r="F240" s="61">
        <v>0.08</v>
      </c>
      <c r="G240" s="84">
        <f t="shared" si="2"/>
        <v>0.08</v>
      </c>
      <c r="H240" s="92" t="s">
        <v>214</v>
      </c>
    </row>
    <row r="241" spans="1:8" ht="12.75">
      <c r="A241" s="37">
        <v>16</v>
      </c>
      <c r="B241" s="61">
        <v>30903</v>
      </c>
      <c r="C241" s="61" t="s">
        <v>399</v>
      </c>
      <c r="D241" s="38" t="s">
        <v>359</v>
      </c>
      <c r="E241" s="61">
        <v>1</v>
      </c>
      <c r="F241" s="61">
        <v>0.08</v>
      </c>
      <c r="G241" s="84">
        <f t="shared" si="2"/>
        <v>0.08</v>
      </c>
      <c r="H241" s="92" t="s">
        <v>214</v>
      </c>
    </row>
    <row r="242" spans="1:8" ht="12.75">
      <c r="A242" s="37">
        <v>17</v>
      </c>
      <c r="B242" s="61">
        <v>30849</v>
      </c>
      <c r="C242" s="61" t="s">
        <v>399</v>
      </c>
      <c r="D242" s="38" t="s">
        <v>359</v>
      </c>
      <c r="E242" s="61">
        <v>1</v>
      </c>
      <c r="F242" s="61">
        <v>0.08</v>
      </c>
      <c r="G242" s="84">
        <f t="shared" si="2"/>
        <v>0.08</v>
      </c>
      <c r="H242" s="92" t="s">
        <v>214</v>
      </c>
    </row>
    <row r="243" spans="1:8" ht="12.75">
      <c r="A243" s="37">
        <v>18</v>
      </c>
      <c r="B243" s="61">
        <v>30980</v>
      </c>
      <c r="C243" s="61" t="s">
        <v>400</v>
      </c>
      <c r="D243" s="38" t="s">
        <v>359</v>
      </c>
      <c r="E243" s="61">
        <v>1</v>
      </c>
      <c r="F243" s="61">
        <v>0.012</v>
      </c>
      <c r="G243" s="84">
        <f t="shared" si="2"/>
        <v>0.012</v>
      </c>
      <c r="H243" s="92" t="s">
        <v>214</v>
      </c>
    </row>
    <row r="244" spans="1:8" ht="12.75">
      <c r="A244" s="37">
        <v>19</v>
      </c>
      <c r="B244" s="61">
        <v>9287</v>
      </c>
      <c r="C244" s="61" t="s">
        <v>401</v>
      </c>
      <c r="D244" s="38" t="s">
        <v>359</v>
      </c>
      <c r="E244" s="61">
        <v>7</v>
      </c>
      <c r="F244" s="61">
        <v>0.12</v>
      </c>
      <c r="G244" s="84">
        <f t="shared" si="2"/>
        <v>0.84</v>
      </c>
      <c r="H244" s="92" t="s">
        <v>214</v>
      </c>
    </row>
    <row r="245" spans="1:8" ht="12.75">
      <c r="A245" s="37">
        <v>20</v>
      </c>
      <c r="B245" s="61">
        <v>8049</v>
      </c>
      <c r="C245" s="61" t="s">
        <v>402</v>
      </c>
      <c r="D245" s="38" t="s">
        <v>359</v>
      </c>
      <c r="E245" s="61">
        <v>2</v>
      </c>
      <c r="F245" s="61">
        <v>63.07</v>
      </c>
      <c r="G245" s="84">
        <f t="shared" si="2"/>
        <v>126.14</v>
      </c>
      <c r="H245" s="92" t="s">
        <v>214</v>
      </c>
    </row>
    <row r="246" spans="1:8" ht="12.75">
      <c r="A246" s="37">
        <v>21</v>
      </c>
      <c r="B246" s="61">
        <v>8052</v>
      </c>
      <c r="C246" s="61" t="s">
        <v>403</v>
      </c>
      <c r="D246" s="38" t="s">
        <v>359</v>
      </c>
      <c r="E246" s="61">
        <v>2</v>
      </c>
      <c r="F246" s="61">
        <v>84.91</v>
      </c>
      <c r="G246" s="84">
        <f t="shared" si="2"/>
        <v>169.82</v>
      </c>
      <c r="H246" s="92" t="s">
        <v>214</v>
      </c>
    </row>
    <row r="247" spans="1:8" ht="12.75">
      <c r="A247" s="37">
        <v>22</v>
      </c>
      <c r="B247" s="61">
        <v>8066</v>
      </c>
      <c r="C247" s="61" t="s">
        <v>404</v>
      </c>
      <c r="D247" s="38" t="s">
        <v>359</v>
      </c>
      <c r="E247" s="61">
        <v>2</v>
      </c>
      <c r="F247" s="61">
        <v>0.19</v>
      </c>
      <c r="G247" s="84">
        <f t="shared" si="2"/>
        <v>0.38</v>
      </c>
      <c r="H247" s="92" t="s">
        <v>214</v>
      </c>
    </row>
    <row r="248" spans="1:8" ht="12.75">
      <c r="A248" s="37">
        <v>23</v>
      </c>
      <c r="B248" s="61">
        <v>8673</v>
      </c>
      <c r="C248" s="61" t="s">
        <v>405</v>
      </c>
      <c r="D248" s="38" t="s">
        <v>359</v>
      </c>
      <c r="E248" s="61">
        <v>2</v>
      </c>
      <c r="F248" s="61">
        <v>15</v>
      </c>
      <c r="G248" s="84">
        <f t="shared" si="2"/>
        <v>30</v>
      </c>
      <c r="H248" s="92" t="s">
        <v>214</v>
      </c>
    </row>
    <row r="249" spans="1:8" ht="12.75">
      <c r="A249" s="37">
        <v>24</v>
      </c>
      <c r="B249" s="61">
        <v>19897</v>
      </c>
      <c r="C249" s="61" t="s">
        <v>406</v>
      </c>
      <c r="D249" s="38" t="s">
        <v>359</v>
      </c>
      <c r="E249" s="61">
        <v>2</v>
      </c>
      <c r="F249" s="61">
        <v>56.99</v>
      </c>
      <c r="G249" s="84">
        <f t="shared" si="2"/>
        <v>113.98</v>
      </c>
      <c r="H249" s="92" t="s">
        <v>214</v>
      </c>
    </row>
    <row r="250" spans="1:8" ht="12.75">
      <c r="A250" s="37">
        <v>25</v>
      </c>
      <c r="B250" s="61">
        <v>9740</v>
      </c>
      <c r="C250" s="61" t="s">
        <v>407</v>
      </c>
      <c r="D250" s="38" t="s">
        <v>359</v>
      </c>
      <c r="E250" s="61">
        <v>1</v>
      </c>
      <c r="F250" s="61">
        <v>0.01</v>
      </c>
      <c r="G250" s="84">
        <f t="shared" si="2"/>
        <v>0.01</v>
      </c>
      <c r="H250" s="92" t="s">
        <v>214</v>
      </c>
    </row>
    <row r="251" spans="1:8" ht="12.75">
      <c r="A251" s="37">
        <v>26</v>
      </c>
      <c r="B251" s="61">
        <v>20054</v>
      </c>
      <c r="C251" s="61" t="s">
        <v>408</v>
      </c>
      <c r="D251" s="38" t="s">
        <v>359</v>
      </c>
      <c r="E251" s="61">
        <v>2</v>
      </c>
      <c r="F251" s="61">
        <v>58.28</v>
      </c>
      <c r="G251" s="84">
        <f t="shared" si="2"/>
        <v>116.56</v>
      </c>
      <c r="H251" s="92" t="s">
        <v>214</v>
      </c>
    </row>
    <row r="252" spans="1:8" ht="12.75">
      <c r="A252" s="37">
        <v>27</v>
      </c>
      <c r="B252" s="61">
        <v>12896</v>
      </c>
      <c r="C252" s="61" t="s">
        <v>409</v>
      </c>
      <c r="D252" s="38" t="s">
        <v>359</v>
      </c>
      <c r="E252" s="61">
        <v>2</v>
      </c>
      <c r="F252" s="61">
        <v>52.07</v>
      </c>
      <c r="G252" s="84">
        <f t="shared" si="2"/>
        <v>104.14</v>
      </c>
      <c r="H252" s="92" t="s">
        <v>214</v>
      </c>
    </row>
    <row r="253" spans="1:8" ht="12.75">
      <c r="A253" s="37">
        <v>28</v>
      </c>
      <c r="B253" s="61">
        <v>12732</v>
      </c>
      <c r="C253" s="61" t="s">
        <v>410</v>
      </c>
      <c r="D253" s="38" t="s">
        <v>359</v>
      </c>
      <c r="E253" s="61">
        <v>1</v>
      </c>
      <c r="F253" s="61">
        <v>9.4</v>
      </c>
      <c r="G253" s="84">
        <f t="shared" si="2"/>
        <v>9.4</v>
      </c>
      <c r="H253" s="92" t="s">
        <v>214</v>
      </c>
    </row>
    <row r="254" spans="1:8" ht="12.75">
      <c r="A254" s="37">
        <v>29</v>
      </c>
      <c r="B254" s="61">
        <v>9739</v>
      </c>
      <c r="C254" s="61" t="s">
        <v>411</v>
      </c>
      <c r="D254" s="38" t="s">
        <v>359</v>
      </c>
      <c r="E254" s="61">
        <v>3</v>
      </c>
      <c r="F254" s="61">
        <v>4.5</v>
      </c>
      <c r="G254" s="84">
        <f t="shared" si="2"/>
        <v>13.5</v>
      </c>
      <c r="H254" s="92" t="s">
        <v>214</v>
      </c>
    </row>
    <row r="255" spans="1:8" ht="12.75">
      <c r="A255" s="37">
        <v>30</v>
      </c>
      <c r="B255" s="61">
        <v>20128</v>
      </c>
      <c r="C255" s="61" t="s">
        <v>412</v>
      </c>
      <c r="D255" s="38" t="s">
        <v>359</v>
      </c>
      <c r="E255" s="61">
        <v>1</v>
      </c>
      <c r="F255" s="61">
        <v>415.21</v>
      </c>
      <c r="G255" s="84">
        <f t="shared" si="2"/>
        <v>415.21</v>
      </c>
      <c r="H255" s="92" t="s">
        <v>214</v>
      </c>
    </row>
    <row r="256" spans="1:8" ht="12.75">
      <c r="A256" s="37">
        <v>31</v>
      </c>
      <c r="B256" s="61">
        <v>20128</v>
      </c>
      <c r="C256" s="61" t="s">
        <v>412</v>
      </c>
      <c r="D256" s="38" t="s">
        <v>359</v>
      </c>
      <c r="E256" s="61">
        <v>1</v>
      </c>
      <c r="F256" s="61">
        <v>418.7</v>
      </c>
      <c r="G256" s="84">
        <f t="shared" si="2"/>
        <v>418.7</v>
      </c>
      <c r="H256" s="92" t="s">
        <v>214</v>
      </c>
    </row>
    <row r="257" spans="1:8" ht="12.75">
      <c r="A257" s="37">
        <v>32</v>
      </c>
      <c r="B257" s="61">
        <v>20128</v>
      </c>
      <c r="C257" s="61" t="s">
        <v>412</v>
      </c>
      <c r="D257" s="38" t="s">
        <v>359</v>
      </c>
      <c r="E257" s="61">
        <v>1</v>
      </c>
      <c r="F257" s="61">
        <v>418.7</v>
      </c>
      <c r="G257" s="84">
        <f t="shared" si="2"/>
        <v>418.7</v>
      </c>
      <c r="H257" s="92" t="s">
        <v>214</v>
      </c>
    </row>
    <row r="258" spans="1:8" ht="12.75">
      <c r="A258" s="37">
        <v>33</v>
      </c>
      <c r="B258" s="61">
        <v>20155</v>
      </c>
      <c r="C258" s="61" t="s">
        <v>413</v>
      </c>
      <c r="D258" s="38" t="s">
        <v>359</v>
      </c>
      <c r="E258" s="61">
        <v>1</v>
      </c>
      <c r="F258" s="61">
        <v>1200</v>
      </c>
      <c r="G258" s="84">
        <f t="shared" si="2"/>
        <v>1200</v>
      </c>
      <c r="H258" s="92" t="s">
        <v>214</v>
      </c>
    </row>
    <row r="259" spans="1:8" ht="12.75">
      <c r="A259" s="37">
        <v>34</v>
      </c>
      <c r="B259" s="61">
        <v>20056</v>
      </c>
      <c r="C259" s="61" t="s">
        <v>414</v>
      </c>
      <c r="D259" s="38" t="s">
        <v>359</v>
      </c>
      <c r="E259" s="61">
        <v>4</v>
      </c>
      <c r="F259" s="61">
        <v>39.81</v>
      </c>
      <c r="G259" s="84">
        <f t="shared" si="2"/>
        <v>159.24</v>
      </c>
      <c r="H259" s="92" t="s">
        <v>214</v>
      </c>
    </row>
    <row r="260" spans="1:8" ht="12.75">
      <c r="A260" s="37">
        <v>35</v>
      </c>
      <c r="B260" s="61">
        <v>9194</v>
      </c>
      <c r="C260" s="61" t="s">
        <v>415</v>
      </c>
      <c r="D260" s="38" t="s">
        <v>359</v>
      </c>
      <c r="E260" s="61">
        <v>1</v>
      </c>
      <c r="F260" s="61">
        <v>583.1</v>
      </c>
      <c r="G260" s="84">
        <f t="shared" si="2"/>
        <v>583.1</v>
      </c>
      <c r="H260" s="92" t="s">
        <v>214</v>
      </c>
    </row>
    <row r="261" spans="1:8" ht="12.75">
      <c r="A261" s="28"/>
      <c r="B261" s="34"/>
      <c r="C261" s="28"/>
      <c r="D261" s="34"/>
      <c r="E261" s="28"/>
      <c r="F261" s="44"/>
      <c r="G261" s="14">
        <f>SUM(G226:G260)</f>
        <v>3881.0719999999997</v>
      </c>
      <c r="H261" s="36"/>
    </row>
    <row r="262" spans="1:8" ht="10.5" customHeight="1">
      <c r="A262" s="37"/>
      <c r="B262" s="8" t="s">
        <v>420</v>
      </c>
      <c r="C262" s="39"/>
      <c r="D262" s="38"/>
      <c r="E262" s="39"/>
      <c r="F262" s="40"/>
      <c r="G262" s="41"/>
      <c r="H262" s="42"/>
    </row>
    <row r="263" spans="1:8" ht="12.75">
      <c r="A263" s="37">
        <v>1</v>
      </c>
      <c r="B263" s="39">
        <v>25152</v>
      </c>
      <c r="C263" s="38" t="s">
        <v>422</v>
      </c>
      <c r="D263" s="38" t="s">
        <v>166</v>
      </c>
      <c r="E263" s="38">
        <v>25</v>
      </c>
      <c r="F263" s="38">
        <v>5.4</v>
      </c>
      <c r="G263" s="95">
        <v>135</v>
      </c>
      <c r="H263" s="42" t="s">
        <v>214</v>
      </c>
    </row>
    <row r="264" spans="1:8" ht="12.75">
      <c r="A264" s="37">
        <v>2</v>
      </c>
      <c r="B264" s="39">
        <v>25150</v>
      </c>
      <c r="C264" s="38" t="s">
        <v>423</v>
      </c>
      <c r="D264" s="38" t="s">
        <v>166</v>
      </c>
      <c r="E264" s="38">
        <v>1</v>
      </c>
      <c r="F264" s="96" t="s">
        <v>443</v>
      </c>
      <c r="G264" s="95" t="s">
        <v>443</v>
      </c>
      <c r="H264" s="42" t="s">
        <v>214</v>
      </c>
    </row>
    <row r="265" spans="1:8" ht="12.75">
      <c r="A265" s="37">
        <v>3</v>
      </c>
      <c r="B265" s="39">
        <v>13189</v>
      </c>
      <c r="C265" s="38" t="s">
        <v>424</v>
      </c>
      <c r="D265" s="38" t="s">
        <v>166</v>
      </c>
      <c r="E265" s="38">
        <v>2</v>
      </c>
      <c r="F265" s="38">
        <v>1330</v>
      </c>
      <c r="G265" s="95">
        <v>2660</v>
      </c>
      <c r="H265" s="42" t="s">
        <v>214</v>
      </c>
    </row>
    <row r="266" spans="1:8" ht="12.75">
      <c r="A266" s="37">
        <v>4</v>
      </c>
      <c r="B266" s="39">
        <v>16392</v>
      </c>
      <c r="C266" s="38" t="s">
        <v>425</v>
      </c>
      <c r="D266" s="38" t="s">
        <v>166</v>
      </c>
      <c r="E266" s="38">
        <v>10</v>
      </c>
      <c r="F266" s="38">
        <v>29.51</v>
      </c>
      <c r="G266" s="95" t="s">
        <v>444</v>
      </c>
      <c r="H266" s="42" t="s">
        <v>214</v>
      </c>
    </row>
    <row r="267" spans="1:8" ht="12.75">
      <c r="A267" s="37">
        <v>5</v>
      </c>
      <c r="B267" s="37">
        <v>16392</v>
      </c>
      <c r="C267" s="39" t="s">
        <v>425</v>
      </c>
      <c r="D267" s="39" t="s">
        <v>166</v>
      </c>
      <c r="E267" s="39">
        <v>15</v>
      </c>
      <c r="F267" s="39">
        <v>13</v>
      </c>
      <c r="G267" s="97" t="s">
        <v>445</v>
      </c>
      <c r="H267" s="42" t="s">
        <v>214</v>
      </c>
    </row>
    <row r="268" spans="1:8" ht="12.75">
      <c r="A268" s="37">
        <v>6</v>
      </c>
      <c r="B268" s="37">
        <v>7799</v>
      </c>
      <c r="C268" s="39" t="s">
        <v>426</v>
      </c>
      <c r="D268" s="39" t="s">
        <v>166</v>
      </c>
      <c r="E268" s="39">
        <v>3</v>
      </c>
      <c r="F268" s="39" t="s">
        <v>446</v>
      </c>
      <c r="G268" s="97" t="s">
        <v>447</v>
      </c>
      <c r="H268" s="42" t="s">
        <v>214</v>
      </c>
    </row>
    <row r="269" spans="1:8" ht="12.75">
      <c r="A269" s="37">
        <v>7</v>
      </c>
      <c r="B269" s="37">
        <v>25149</v>
      </c>
      <c r="C269" s="37" t="s">
        <v>427</v>
      </c>
      <c r="D269" s="37" t="s">
        <v>166</v>
      </c>
      <c r="E269" s="37">
        <v>4</v>
      </c>
      <c r="F269" s="61">
        <v>24.6</v>
      </c>
      <c r="G269" s="84" t="s">
        <v>448</v>
      </c>
      <c r="H269" s="42" t="s">
        <v>214</v>
      </c>
    </row>
    <row r="270" spans="1:8" ht="12.75">
      <c r="A270" s="37">
        <v>8</v>
      </c>
      <c r="B270" s="37">
        <v>19851</v>
      </c>
      <c r="C270" s="37" t="s">
        <v>428</v>
      </c>
      <c r="D270" s="37" t="s">
        <v>166</v>
      </c>
      <c r="E270" s="37">
        <v>11</v>
      </c>
      <c r="F270" s="39">
        <v>49.6</v>
      </c>
      <c r="G270" s="97" t="s">
        <v>449</v>
      </c>
      <c r="H270" s="42" t="s">
        <v>214</v>
      </c>
    </row>
    <row r="271" spans="1:8" ht="12.75">
      <c r="A271" s="37">
        <v>9</v>
      </c>
      <c r="B271" s="37">
        <v>7805</v>
      </c>
      <c r="C271" s="39" t="s">
        <v>429</v>
      </c>
      <c r="D271" s="39" t="s">
        <v>166</v>
      </c>
      <c r="E271" s="39">
        <v>10</v>
      </c>
      <c r="F271" s="39" t="s">
        <v>450</v>
      </c>
      <c r="G271" s="97" t="s">
        <v>451</v>
      </c>
      <c r="H271" s="42" t="s">
        <v>214</v>
      </c>
    </row>
    <row r="272" spans="1:8" ht="12.75">
      <c r="A272" s="37">
        <v>10</v>
      </c>
      <c r="B272" s="37">
        <v>20156</v>
      </c>
      <c r="C272" s="37" t="s">
        <v>430</v>
      </c>
      <c r="D272" s="37" t="s">
        <v>166</v>
      </c>
      <c r="E272" s="37">
        <v>1</v>
      </c>
      <c r="F272" s="61" t="s">
        <v>452</v>
      </c>
      <c r="G272" s="84" t="s">
        <v>453</v>
      </c>
      <c r="H272" s="42" t="s">
        <v>214</v>
      </c>
    </row>
    <row r="273" spans="1:8" ht="12.75">
      <c r="A273" s="37">
        <v>11</v>
      </c>
      <c r="B273" s="37">
        <v>20156</v>
      </c>
      <c r="C273" s="37" t="s">
        <v>430</v>
      </c>
      <c r="D273" s="37" t="s">
        <v>166</v>
      </c>
      <c r="E273" s="37">
        <v>1</v>
      </c>
      <c r="F273" s="61" t="s">
        <v>454</v>
      </c>
      <c r="G273" s="84" t="s">
        <v>455</v>
      </c>
      <c r="H273" s="42" t="s">
        <v>214</v>
      </c>
    </row>
    <row r="274" spans="1:8" ht="12.75">
      <c r="A274" s="37">
        <v>12</v>
      </c>
      <c r="B274" s="37">
        <v>25373</v>
      </c>
      <c r="C274" s="37" t="s">
        <v>431</v>
      </c>
      <c r="D274" s="171" t="s">
        <v>166</v>
      </c>
      <c r="E274" s="37">
        <v>24</v>
      </c>
      <c r="F274" s="61">
        <v>55.93</v>
      </c>
      <c r="G274" s="84" t="s">
        <v>456</v>
      </c>
      <c r="H274" s="42" t="s">
        <v>214</v>
      </c>
    </row>
    <row r="275" spans="1:8" ht="12.75">
      <c r="A275" s="37">
        <v>13</v>
      </c>
      <c r="B275" s="37">
        <v>23022</v>
      </c>
      <c r="C275" s="37" t="s">
        <v>432</v>
      </c>
      <c r="D275" s="37" t="s">
        <v>166</v>
      </c>
      <c r="E275" s="37">
        <v>1</v>
      </c>
      <c r="F275" s="61">
        <v>0.22</v>
      </c>
      <c r="G275" s="84" t="s">
        <v>457</v>
      </c>
      <c r="H275" s="42" t="s">
        <v>214</v>
      </c>
    </row>
    <row r="276" spans="1:8" ht="12.75">
      <c r="A276" s="37">
        <v>14</v>
      </c>
      <c r="B276" s="37">
        <v>31069</v>
      </c>
      <c r="C276" s="37" t="s">
        <v>433</v>
      </c>
      <c r="D276" s="37" t="s">
        <v>166</v>
      </c>
      <c r="E276" s="37">
        <v>6</v>
      </c>
      <c r="F276" s="61">
        <v>3.38</v>
      </c>
      <c r="G276" s="84" t="s">
        <v>458</v>
      </c>
      <c r="H276" s="42" t="s">
        <v>214</v>
      </c>
    </row>
    <row r="277" spans="1:8" ht="12.75">
      <c r="A277" s="37">
        <v>15</v>
      </c>
      <c r="B277" s="37">
        <v>20232</v>
      </c>
      <c r="C277" s="39" t="s">
        <v>434</v>
      </c>
      <c r="D277" s="39" t="s">
        <v>166</v>
      </c>
      <c r="E277" s="39">
        <v>34</v>
      </c>
      <c r="F277" s="98" t="s">
        <v>459</v>
      </c>
      <c r="G277" s="97" t="s">
        <v>460</v>
      </c>
      <c r="H277" s="42" t="s">
        <v>214</v>
      </c>
    </row>
    <row r="278" spans="1:8" ht="22.5">
      <c r="A278" s="37">
        <v>16</v>
      </c>
      <c r="B278" s="61">
        <v>31074</v>
      </c>
      <c r="C278" s="131" t="s">
        <v>435</v>
      </c>
      <c r="D278" s="37" t="s">
        <v>166</v>
      </c>
      <c r="E278" s="37">
        <v>1</v>
      </c>
      <c r="F278" s="61">
        <v>149.82</v>
      </c>
      <c r="G278" s="84" t="s">
        <v>461</v>
      </c>
      <c r="H278" s="42" t="s">
        <v>214</v>
      </c>
    </row>
    <row r="279" spans="1:8" ht="12.75">
      <c r="A279" s="37">
        <v>17</v>
      </c>
      <c r="B279" s="61">
        <v>19794</v>
      </c>
      <c r="C279" s="37" t="s">
        <v>436</v>
      </c>
      <c r="D279" s="37" t="s">
        <v>166</v>
      </c>
      <c r="E279" s="37">
        <v>25</v>
      </c>
      <c r="F279" s="37">
        <v>160</v>
      </c>
      <c r="G279" s="84" t="s">
        <v>462</v>
      </c>
      <c r="H279" s="42" t="s">
        <v>214</v>
      </c>
    </row>
    <row r="280" spans="1:8" ht="12.75">
      <c r="A280" s="37">
        <v>18</v>
      </c>
      <c r="B280" s="61">
        <v>20128</v>
      </c>
      <c r="C280" s="37" t="s">
        <v>437</v>
      </c>
      <c r="D280" s="37" t="s">
        <v>166</v>
      </c>
      <c r="E280" s="37">
        <v>2</v>
      </c>
      <c r="F280" s="61">
        <v>418.71</v>
      </c>
      <c r="G280" s="84" t="s">
        <v>463</v>
      </c>
      <c r="H280" s="42" t="s">
        <v>214</v>
      </c>
    </row>
    <row r="281" spans="1:8" ht="12.75">
      <c r="A281" s="37">
        <v>19</v>
      </c>
      <c r="B281" s="61">
        <v>8933</v>
      </c>
      <c r="C281" s="37" t="s">
        <v>438</v>
      </c>
      <c r="D281" s="37" t="s">
        <v>166</v>
      </c>
      <c r="E281" s="37">
        <v>1</v>
      </c>
      <c r="F281" s="61">
        <v>650</v>
      </c>
      <c r="G281" s="84" t="s">
        <v>464</v>
      </c>
      <c r="H281" s="42" t="s">
        <v>214</v>
      </c>
    </row>
    <row r="282" spans="1:8" ht="12.75">
      <c r="A282" s="37">
        <v>20</v>
      </c>
      <c r="B282" s="61">
        <v>13723</v>
      </c>
      <c r="C282" s="37" t="s">
        <v>439</v>
      </c>
      <c r="D282" s="37" t="s">
        <v>166</v>
      </c>
      <c r="E282" s="37">
        <v>1</v>
      </c>
      <c r="F282" s="61">
        <v>1690</v>
      </c>
      <c r="G282" s="84" t="s">
        <v>465</v>
      </c>
      <c r="H282" s="42" t="s">
        <v>214</v>
      </c>
    </row>
    <row r="283" spans="1:8" ht="12.75">
      <c r="A283" s="37">
        <v>21</v>
      </c>
      <c r="B283" s="61" t="s">
        <v>421</v>
      </c>
      <c r="C283" s="39" t="s">
        <v>440</v>
      </c>
      <c r="D283" s="39" t="s">
        <v>166</v>
      </c>
      <c r="E283" s="39">
        <v>2</v>
      </c>
      <c r="F283" s="98" t="s">
        <v>466</v>
      </c>
      <c r="G283" s="97" t="s">
        <v>467</v>
      </c>
      <c r="H283" s="42" t="s">
        <v>214</v>
      </c>
    </row>
    <row r="284" spans="1:8" ht="12.75">
      <c r="A284" s="37">
        <v>22</v>
      </c>
      <c r="B284" s="61">
        <v>9935</v>
      </c>
      <c r="C284" s="39" t="s">
        <v>441</v>
      </c>
      <c r="D284" s="39" t="s">
        <v>166</v>
      </c>
      <c r="E284" s="39">
        <v>2</v>
      </c>
      <c r="F284" s="39" t="s">
        <v>468</v>
      </c>
      <c r="G284" s="97" t="s">
        <v>469</v>
      </c>
      <c r="H284" s="42" t="s">
        <v>214</v>
      </c>
    </row>
    <row r="285" spans="1:8" ht="12.75">
      <c r="A285" s="37">
        <v>23</v>
      </c>
      <c r="B285" s="61">
        <v>3862</v>
      </c>
      <c r="C285" s="37" t="s">
        <v>442</v>
      </c>
      <c r="D285" s="37" t="s">
        <v>166</v>
      </c>
      <c r="E285" s="37">
        <v>1</v>
      </c>
      <c r="F285" s="61">
        <v>749.7</v>
      </c>
      <c r="G285" s="84" t="s">
        <v>470</v>
      </c>
      <c r="H285" s="42" t="s">
        <v>214</v>
      </c>
    </row>
    <row r="286" spans="1:8" ht="12.75">
      <c r="A286" s="28"/>
      <c r="B286" s="34"/>
      <c r="C286" s="28"/>
      <c r="D286" s="34"/>
      <c r="E286" s="28"/>
      <c r="F286" s="44"/>
      <c r="G286" s="14">
        <f>SUM(G263:G285)</f>
        <v>2795</v>
      </c>
      <c r="H286" s="36"/>
    </row>
    <row r="287" spans="1:8" ht="12.75">
      <c r="A287" s="37"/>
      <c r="B287" s="8" t="s">
        <v>471</v>
      </c>
      <c r="C287" s="39"/>
      <c r="D287" s="38"/>
      <c r="E287" s="39"/>
      <c r="F287" s="40"/>
      <c r="G287" s="41"/>
      <c r="H287" s="42"/>
    </row>
    <row r="288" spans="1:8" ht="12.75">
      <c r="A288" s="37">
        <v>1</v>
      </c>
      <c r="B288" s="61">
        <v>21783</v>
      </c>
      <c r="C288" s="37" t="s">
        <v>170</v>
      </c>
      <c r="D288" s="38" t="s">
        <v>166</v>
      </c>
      <c r="E288" s="37">
        <v>1</v>
      </c>
      <c r="F288" s="99">
        <v>0.18</v>
      </c>
      <c r="G288" s="37">
        <f>E288*F288</f>
        <v>0.18</v>
      </c>
      <c r="H288" s="42" t="s">
        <v>214</v>
      </c>
    </row>
    <row r="289" spans="1:8" ht="12.75">
      <c r="A289" s="37">
        <v>2</v>
      </c>
      <c r="B289" s="61">
        <v>23000</v>
      </c>
      <c r="C289" s="37" t="s">
        <v>472</v>
      </c>
      <c r="D289" s="38" t="s">
        <v>166</v>
      </c>
      <c r="E289" s="37">
        <v>1</v>
      </c>
      <c r="F289" s="99">
        <v>400</v>
      </c>
      <c r="G289" s="37">
        <f aca="true" t="shared" si="3" ref="G289:G316">E289*F289</f>
        <v>400</v>
      </c>
      <c r="H289" s="42" t="s">
        <v>214</v>
      </c>
    </row>
    <row r="290" spans="1:8" ht="12.75">
      <c r="A290" s="37">
        <v>3</v>
      </c>
      <c r="B290" s="61">
        <v>7274</v>
      </c>
      <c r="C290" s="37" t="s">
        <v>473</v>
      </c>
      <c r="D290" s="38" t="s">
        <v>166</v>
      </c>
      <c r="E290" s="37">
        <v>30</v>
      </c>
      <c r="F290" s="99">
        <v>34.5</v>
      </c>
      <c r="G290" s="37">
        <f t="shared" si="3"/>
        <v>1035</v>
      </c>
      <c r="H290" s="42" t="s">
        <v>214</v>
      </c>
    </row>
    <row r="291" spans="1:8" ht="12.75">
      <c r="A291" s="37">
        <v>4</v>
      </c>
      <c r="B291" s="61">
        <v>7306</v>
      </c>
      <c r="C291" s="37" t="s">
        <v>474</v>
      </c>
      <c r="D291" s="38" t="s">
        <v>166</v>
      </c>
      <c r="E291" s="37">
        <v>1</v>
      </c>
      <c r="F291" s="99">
        <v>1480</v>
      </c>
      <c r="G291" s="37">
        <f t="shared" si="3"/>
        <v>1480</v>
      </c>
      <c r="H291" s="42" t="s">
        <v>214</v>
      </c>
    </row>
    <row r="292" spans="1:8" ht="12.75">
      <c r="A292" s="37">
        <v>5</v>
      </c>
      <c r="B292" s="61">
        <v>7489</v>
      </c>
      <c r="C292" s="37" t="s">
        <v>475</v>
      </c>
      <c r="D292" s="38" t="s">
        <v>166</v>
      </c>
      <c r="E292" s="37">
        <v>1</v>
      </c>
      <c r="F292" s="99">
        <v>185</v>
      </c>
      <c r="G292" s="37">
        <f t="shared" si="3"/>
        <v>185</v>
      </c>
      <c r="H292" s="42" t="s">
        <v>214</v>
      </c>
    </row>
    <row r="293" spans="1:8" ht="12.75">
      <c r="A293" s="37">
        <v>6</v>
      </c>
      <c r="B293" s="61">
        <v>31226</v>
      </c>
      <c r="C293" s="37" t="s">
        <v>173</v>
      </c>
      <c r="D293" s="38" t="s">
        <v>166</v>
      </c>
      <c r="E293" s="37">
        <v>18</v>
      </c>
      <c r="F293" s="99">
        <v>14.43</v>
      </c>
      <c r="G293" s="37">
        <f t="shared" si="3"/>
        <v>259.74</v>
      </c>
      <c r="H293" s="42" t="s">
        <v>214</v>
      </c>
    </row>
    <row r="294" spans="1:8" ht="12.75">
      <c r="A294" s="37">
        <v>7</v>
      </c>
      <c r="B294" s="61">
        <v>16392</v>
      </c>
      <c r="C294" s="37" t="s">
        <v>476</v>
      </c>
      <c r="D294" s="38" t="s">
        <v>166</v>
      </c>
      <c r="E294" s="37">
        <v>15</v>
      </c>
      <c r="F294" s="99">
        <v>29.51</v>
      </c>
      <c r="G294" s="37">
        <f t="shared" si="3"/>
        <v>442.65000000000003</v>
      </c>
      <c r="H294" s="42" t="s">
        <v>214</v>
      </c>
    </row>
    <row r="295" spans="1:8" ht="12.75">
      <c r="A295" s="37">
        <v>8</v>
      </c>
      <c r="B295" s="61">
        <v>19850</v>
      </c>
      <c r="C295" s="37" t="s">
        <v>477</v>
      </c>
      <c r="D295" s="38" t="s">
        <v>166</v>
      </c>
      <c r="E295" s="37">
        <v>20</v>
      </c>
      <c r="F295" s="99">
        <v>24.8</v>
      </c>
      <c r="G295" s="37">
        <f t="shared" si="3"/>
        <v>496</v>
      </c>
      <c r="H295" s="42" t="s">
        <v>214</v>
      </c>
    </row>
    <row r="296" spans="1:8" ht="12.75">
      <c r="A296" s="37">
        <v>9</v>
      </c>
      <c r="B296" s="61">
        <v>20175</v>
      </c>
      <c r="C296" s="37" t="s">
        <v>478</v>
      </c>
      <c r="D296" s="38" t="s">
        <v>166</v>
      </c>
      <c r="E296" s="37">
        <v>2</v>
      </c>
      <c r="F296" s="99">
        <v>800</v>
      </c>
      <c r="G296" s="37">
        <f t="shared" si="3"/>
        <v>1600</v>
      </c>
      <c r="H296" s="42" t="s">
        <v>214</v>
      </c>
    </row>
    <row r="297" spans="1:8" ht="12.75">
      <c r="A297" s="37">
        <v>10</v>
      </c>
      <c r="B297" s="61">
        <v>13830</v>
      </c>
      <c r="C297" s="37" t="s">
        <v>479</v>
      </c>
      <c r="D297" s="38" t="s">
        <v>166</v>
      </c>
      <c r="E297" s="37">
        <v>2</v>
      </c>
      <c r="F297" s="99">
        <v>800</v>
      </c>
      <c r="G297" s="37">
        <f t="shared" si="3"/>
        <v>1600</v>
      </c>
      <c r="H297" s="42" t="s">
        <v>214</v>
      </c>
    </row>
    <row r="298" spans="1:8" ht="12.75">
      <c r="A298" s="37">
        <v>11</v>
      </c>
      <c r="B298" s="61">
        <v>8738</v>
      </c>
      <c r="C298" s="37" t="s">
        <v>480</v>
      </c>
      <c r="D298" s="38" t="s">
        <v>166</v>
      </c>
      <c r="E298" s="37">
        <v>15</v>
      </c>
      <c r="F298" s="99">
        <v>21.47</v>
      </c>
      <c r="G298" s="37">
        <f t="shared" si="3"/>
        <v>322.04999999999995</v>
      </c>
      <c r="H298" s="42" t="s">
        <v>214</v>
      </c>
    </row>
    <row r="299" spans="1:8" ht="12.75">
      <c r="A299" s="37">
        <v>12</v>
      </c>
      <c r="B299" s="61">
        <v>19794</v>
      </c>
      <c r="C299" s="37" t="s">
        <v>481</v>
      </c>
      <c r="D299" s="38" t="s">
        <v>166</v>
      </c>
      <c r="E299" s="37">
        <v>10</v>
      </c>
      <c r="F299" s="99">
        <v>80.6</v>
      </c>
      <c r="G299" s="37">
        <f t="shared" si="3"/>
        <v>806</v>
      </c>
      <c r="H299" s="42" t="s">
        <v>214</v>
      </c>
    </row>
    <row r="300" spans="1:8" ht="12.75">
      <c r="A300" s="37">
        <v>13</v>
      </c>
      <c r="B300" s="61">
        <v>13526</v>
      </c>
      <c r="C300" s="37" t="s">
        <v>482</v>
      </c>
      <c r="D300" s="38" t="s">
        <v>166</v>
      </c>
      <c r="E300" s="37">
        <v>1</v>
      </c>
      <c r="F300" s="99">
        <v>1000.01</v>
      </c>
      <c r="G300" s="37">
        <f t="shared" si="3"/>
        <v>1000.01</v>
      </c>
      <c r="H300" s="42" t="s">
        <v>214</v>
      </c>
    </row>
    <row r="301" spans="1:8" ht="12.75">
      <c r="A301" s="37">
        <v>14</v>
      </c>
      <c r="B301" s="61">
        <v>8888</v>
      </c>
      <c r="C301" s="37" t="s">
        <v>483</v>
      </c>
      <c r="D301" s="38" t="s">
        <v>166</v>
      </c>
      <c r="E301" s="37">
        <v>1</v>
      </c>
      <c r="F301" s="99">
        <v>137.5</v>
      </c>
      <c r="G301" s="37">
        <f t="shared" si="3"/>
        <v>137.5</v>
      </c>
      <c r="H301" s="42" t="s">
        <v>214</v>
      </c>
    </row>
    <row r="302" spans="1:8" ht="12.75">
      <c r="A302" s="37">
        <v>15</v>
      </c>
      <c r="B302" s="61">
        <v>8940</v>
      </c>
      <c r="C302" s="37" t="s">
        <v>484</v>
      </c>
      <c r="D302" s="38" t="s">
        <v>166</v>
      </c>
      <c r="E302" s="37">
        <v>14</v>
      </c>
      <c r="F302" s="99">
        <v>85.7</v>
      </c>
      <c r="G302" s="37">
        <f t="shared" si="3"/>
        <v>1199.8</v>
      </c>
      <c r="H302" s="42" t="s">
        <v>214</v>
      </c>
    </row>
    <row r="303" spans="1:8" ht="12.75">
      <c r="A303" s="37">
        <v>16</v>
      </c>
      <c r="B303" s="61">
        <v>8940</v>
      </c>
      <c r="C303" s="37" t="s">
        <v>484</v>
      </c>
      <c r="D303" s="38" t="s">
        <v>166</v>
      </c>
      <c r="E303" s="37">
        <v>25</v>
      </c>
      <c r="F303" s="99">
        <v>88.06</v>
      </c>
      <c r="G303" s="37">
        <f t="shared" si="3"/>
        <v>2201.5</v>
      </c>
      <c r="H303" s="42" t="s">
        <v>214</v>
      </c>
    </row>
    <row r="304" spans="1:8" ht="12.75">
      <c r="A304" s="37">
        <v>17</v>
      </c>
      <c r="B304" s="61">
        <v>8940</v>
      </c>
      <c r="C304" s="37" t="s">
        <v>484</v>
      </c>
      <c r="D304" s="38" t="s">
        <v>166</v>
      </c>
      <c r="E304" s="37">
        <v>30</v>
      </c>
      <c r="F304" s="99">
        <v>93.06</v>
      </c>
      <c r="G304" s="37">
        <f t="shared" si="3"/>
        <v>2791.8</v>
      </c>
      <c r="H304" s="42" t="s">
        <v>214</v>
      </c>
    </row>
    <row r="305" spans="1:8" ht="12.75">
      <c r="A305" s="37">
        <v>18</v>
      </c>
      <c r="B305" s="61">
        <v>26900</v>
      </c>
      <c r="C305" s="37" t="s">
        <v>485</v>
      </c>
      <c r="D305" s="38" t="s">
        <v>166</v>
      </c>
      <c r="E305" s="37">
        <v>1</v>
      </c>
      <c r="F305" s="99">
        <v>355.08</v>
      </c>
      <c r="G305" s="37">
        <f t="shared" si="3"/>
        <v>355.08</v>
      </c>
      <c r="H305" s="42" t="s">
        <v>214</v>
      </c>
    </row>
    <row r="306" spans="1:8" ht="12.75">
      <c r="A306" s="37">
        <v>19</v>
      </c>
      <c r="B306" s="61">
        <v>9258</v>
      </c>
      <c r="C306" s="37" t="s">
        <v>486</v>
      </c>
      <c r="D306" s="38" t="s">
        <v>166</v>
      </c>
      <c r="E306" s="37">
        <v>2</v>
      </c>
      <c r="F306" s="99">
        <v>300</v>
      </c>
      <c r="G306" s="37">
        <f t="shared" si="3"/>
        <v>600</v>
      </c>
      <c r="H306" s="42" t="s">
        <v>214</v>
      </c>
    </row>
    <row r="307" spans="1:8" ht="12.75">
      <c r="A307" s="37">
        <v>20</v>
      </c>
      <c r="B307" s="61">
        <v>31700</v>
      </c>
      <c r="C307" s="37" t="s">
        <v>486</v>
      </c>
      <c r="D307" s="38" t="s">
        <v>166</v>
      </c>
      <c r="E307" s="37">
        <v>1</v>
      </c>
      <c r="F307" s="99">
        <v>0.13</v>
      </c>
      <c r="G307" s="37">
        <f t="shared" si="3"/>
        <v>0.13</v>
      </c>
      <c r="H307" s="42" t="s">
        <v>214</v>
      </c>
    </row>
    <row r="308" spans="1:8" ht="12.75">
      <c r="A308" s="37">
        <v>21</v>
      </c>
      <c r="B308" s="61">
        <v>31714</v>
      </c>
      <c r="C308" s="37" t="s">
        <v>486</v>
      </c>
      <c r="D308" s="38" t="s">
        <v>166</v>
      </c>
      <c r="E308" s="37">
        <v>1</v>
      </c>
      <c r="F308" s="99">
        <v>0.13</v>
      </c>
      <c r="G308" s="37">
        <f t="shared" si="3"/>
        <v>0.13</v>
      </c>
      <c r="H308" s="42" t="s">
        <v>214</v>
      </c>
    </row>
    <row r="309" spans="1:8" ht="12.75">
      <c r="A309" s="37">
        <v>22</v>
      </c>
      <c r="B309" s="61">
        <v>31704</v>
      </c>
      <c r="C309" s="37" t="s">
        <v>486</v>
      </c>
      <c r="D309" s="38" t="s">
        <v>166</v>
      </c>
      <c r="E309" s="37">
        <v>1</v>
      </c>
      <c r="F309" s="99">
        <v>0.13</v>
      </c>
      <c r="G309" s="37">
        <f t="shared" si="3"/>
        <v>0.13</v>
      </c>
      <c r="H309" s="42" t="s">
        <v>214</v>
      </c>
    </row>
    <row r="310" spans="1:8" ht="12.75">
      <c r="A310" s="37">
        <v>23</v>
      </c>
      <c r="B310" s="61">
        <v>31584</v>
      </c>
      <c r="C310" s="37" t="s">
        <v>486</v>
      </c>
      <c r="D310" s="38" t="s">
        <v>166</v>
      </c>
      <c r="E310" s="37">
        <v>1</v>
      </c>
      <c r="F310" s="99">
        <v>0.13</v>
      </c>
      <c r="G310" s="37">
        <f t="shared" si="3"/>
        <v>0.13</v>
      </c>
      <c r="H310" s="42" t="s">
        <v>214</v>
      </c>
    </row>
    <row r="311" spans="1:8" ht="12.75">
      <c r="A311" s="37">
        <v>24</v>
      </c>
      <c r="B311" s="61">
        <v>19845</v>
      </c>
      <c r="C311" s="37" t="s">
        <v>487</v>
      </c>
      <c r="D311" s="38" t="s">
        <v>166</v>
      </c>
      <c r="E311" s="37">
        <v>2</v>
      </c>
      <c r="F311" s="99">
        <v>780</v>
      </c>
      <c r="G311" s="37">
        <f t="shared" si="3"/>
        <v>1560</v>
      </c>
      <c r="H311" s="42" t="s">
        <v>214</v>
      </c>
    </row>
    <row r="312" spans="1:8" ht="12.75">
      <c r="A312" s="37">
        <v>25</v>
      </c>
      <c r="B312" s="61">
        <v>25327</v>
      </c>
      <c r="C312" s="37" t="s">
        <v>488</v>
      </c>
      <c r="D312" s="38" t="s">
        <v>166</v>
      </c>
      <c r="E312" s="37">
        <v>1</v>
      </c>
      <c r="F312" s="99">
        <v>744</v>
      </c>
      <c r="G312" s="37">
        <f t="shared" si="3"/>
        <v>744</v>
      </c>
      <c r="H312" s="42" t="s">
        <v>214</v>
      </c>
    </row>
    <row r="313" spans="1:8" ht="12.75">
      <c r="A313" s="37">
        <v>26</v>
      </c>
      <c r="B313" s="61">
        <v>25328</v>
      </c>
      <c r="C313" s="37" t="s">
        <v>489</v>
      </c>
      <c r="D313" s="38" t="s">
        <v>166</v>
      </c>
      <c r="E313" s="37">
        <v>2</v>
      </c>
      <c r="F313" s="99">
        <v>68.56</v>
      </c>
      <c r="G313" s="37">
        <f t="shared" si="3"/>
        <v>137.12</v>
      </c>
      <c r="H313" s="42" t="s">
        <v>214</v>
      </c>
    </row>
    <row r="314" spans="1:8" ht="12.75">
      <c r="A314" s="37">
        <v>27</v>
      </c>
      <c r="B314" s="61">
        <v>3678</v>
      </c>
      <c r="C314" s="37" t="s">
        <v>490</v>
      </c>
      <c r="D314" s="38" t="s">
        <v>166</v>
      </c>
      <c r="E314" s="37">
        <v>2</v>
      </c>
      <c r="F314" s="99">
        <v>0.07</v>
      </c>
      <c r="G314" s="37">
        <f t="shared" si="3"/>
        <v>0.14</v>
      </c>
      <c r="H314" s="42" t="s">
        <v>214</v>
      </c>
    </row>
    <row r="315" spans="1:8" ht="12.75">
      <c r="A315" s="37">
        <v>28</v>
      </c>
      <c r="B315" s="61">
        <v>10014</v>
      </c>
      <c r="C315" s="37" t="s">
        <v>491</v>
      </c>
      <c r="D315" s="38" t="s">
        <v>166</v>
      </c>
      <c r="E315" s="37">
        <v>1</v>
      </c>
      <c r="F315" s="99">
        <v>95</v>
      </c>
      <c r="G315" s="37">
        <f t="shared" si="3"/>
        <v>95</v>
      </c>
      <c r="H315" s="42" t="s">
        <v>214</v>
      </c>
    </row>
    <row r="316" spans="1:8" ht="12.75">
      <c r="A316" s="37">
        <v>29</v>
      </c>
      <c r="B316" s="61">
        <v>3717</v>
      </c>
      <c r="C316" s="37" t="s">
        <v>492</v>
      </c>
      <c r="D316" s="38" t="s">
        <v>166</v>
      </c>
      <c r="E316" s="37">
        <v>2</v>
      </c>
      <c r="F316" s="99">
        <v>61.2</v>
      </c>
      <c r="G316" s="37">
        <f t="shared" si="3"/>
        <v>122.4</v>
      </c>
      <c r="H316" s="42" t="s">
        <v>214</v>
      </c>
    </row>
    <row r="317" spans="1:8" ht="12.75">
      <c r="A317" s="28"/>
      <c r="B317" s="34"/>
      <c r="C317" s="28"/>
      <c r="D317" s="34"/>
      <c r="E317" s="28"/>
      <c r="F317" s="44"/>
      <c r="G317" s="14">
        <f>SUM(G288:G316)</f>
        <v>19571.49</v>
      </c>
      <c r="H317" s="36"/>
    </row>
    <row r="318" spans="1:8" ht="12.75">
      <c r="A318" s="37"/>
      <c r="B318" s="8" t="s">
        <v>493</v>
      </c>
      <c r="C318" s="39"/>
      <c r="D318" s="38"/>
      <c r="E318" s="39"/>
      <c r="F318" s="40"/>
      <c r="G318" s="41"/>
      <c r="H318" s="42"/>
    </row>
    <row r="319" spans="1:8" ht="12.75">
      <c r="A319" s="37">
        <v>1</v>
      </c>
      <c r="B319" s="37">
        <v>20221</v>
      </c>
      <c r="C319" s="37" t="s">
        <v>494</v>
      </c>
      <c r="D319" s="38" t="s">
        <v>166</v>
      </c>
      <c r="E319" s="37">
        <v>50</v>
      </c>
      <c r="F319" s="39">
        <v>7.81</v>
      </c>
      <c r="G319" s="40">
        <f>E319*F319</f>
        <v>390.5</v>
      </c>
      <c r="H319" s="92" t="s">
        <v>214</v>
      </c>
    </row>
    <row r="320" spans="1:8" ht="12.75">
      <c r="A320" s="37">
        <v>2</v>
      </c>
      <c r="B320" s="37">
        <v>7305</v>
      </c>
      <c r="C320" s="37" t="s">
        <v>495</v>
      </c>
      <c r="D320" s="38" t="s">
        <v>166</v>
      </c>
      <c r="E320" s="37">
        <v>2</v>
      </c>
      <c r="F320" s="39">
        <v>1289.99</v>
      </c>
      <c r="G320" s="40">
        <f aca="true" t="shared" si="4" ref="G320:G383">E320*F320</f>
        <v>2579.98</v>
      </c>
      <c r="H320" s="92" t="s">
        <v>214</v>
      </c>
    </row>
    <row r="321" spans="1:8" ht="12.75">
      <c r="A321" s="37">
        <v>3</v>
      </c>
      <c r="B321" s="37">
        <v>7309</v>
      </c>
      <c r="C321" s="37" t="s">
        <v>496</v>
      </c>
      <c r="D321" s="38" t="s">
        <v>166</v>
      </c>
      <c r="E321" s="37">
        <v>1</v>
      </c>
      <c r="F321" s="39">
        <v>1500</v>
      </c>
      <c r="G321" s="40">
        <f t="shared" si="4"/>
        <v>1500</v>
      </c>
      <c r="H321" s="92" t="s">
        <v>214</v>
      </c>
    </row>
    <row r="322" spans="1:8" ht="12.75">
      <c r="A322" s="37">
        <v>4</v>
      </c>
      <c r="B322" s="37">
        <v>29680</v>
      </c>
      <c r="C322" s="37" t="s">
        <v>497</v>
      </c>
      <c r="D322" s="38" t="s">
        <v>166</v>
      </c>
      <c r="E322" s="37">
        <v>1</v>
      </c>
      <c r="F322" s="61">
        <v>952</v>
      </c>
      <c r="G322" s="40">
        <f t="shared" si="4"/>
        <v>952</v>
      </c>
      <c r="H322" s="92" t="s">
        <v>214</v>
      </c>
    </row>
    <row r="323" spans="1:8" ht="12.75">
      <c r="A323" s="37">
        <v>5</v>
      </c>
      <c r="B323" s="37">
        <v>7412</v>
      </c>
      <c r="C323" s="37" t="s">
        <v>498</v>
      </c>
      <c r="D323" s="38" t="s">
        <v>166</v>
      </c>
      <c r="E323" s="37">
        <v>2</v>
      </c>
      <c r="F323" s="61">
        <v>0.03</v>
      </c>
      <c r="G323" s="40">
        <f t="shared" si="4"/>
        <v>0.06</v>
      </c>
      <c r="H323" s="92" t="s">
        <v>214</v>
      </c>
    </row>
    <row r="324" spans="1:8" ht="12.75">
      <c r="A324" s="37">
        <v>6</v>
      </c>
      <c r="B324" s="37">
        <v>31226</v>
      </c>
      <c r="C324" s="37" t="s">
        <v>499</v>
      </c>
      <c r="D324" s="38" t="s">
        <v>166</v>
      </c>
      <c r="E324" s="37">
        <v>15</v>
      </c>
      <c r="F324" s="61">
        <v>14.43</v>
      </c>
      <c r="G324" s="40">
        <f t="shared" si="4"/>
        <v>216.45</v>
      </c>
      <c r="H324" s="92" t="s">
        <v>214</v>
      </c>
    </row>
    <row r="325" spans="1:8" ht="12.75">
      <c r="A325" s="37">
        <v>7</v>
      </c>
      <c r="B325" s="37">
        <v>30086</v>
      </c>
      <c r="C325" s="61" t="s">
        <v>500</v>
      </c>
      <c r="D325" s="38" t="s">
        <v>166</v>
      </c>
      <c r="E325" s="61">
        <v>20</v>
      </c>
      <c r="F325" s="61">
        <v>29.75</v>
      </c>
      <c r="G325" s="40">
        <f t="shared" si="4"/>
        <v>595</v>
      </c>
      <c r="H325" s="92" t="s">
        <v>214</v>
      </c>
    </row>
    <row r="326" spans="1:8" ht="12.75">
      <c r="A326" s="37">
        <v>8</v>
      </c>
      <c r="B326" s="37">
        <v>30085</v>
      </c>
      <c r="C326" s="37" t="s">
        <v>501</v>
      </c>
      <c r="D326" s="38" t="s">
        <v>166</v>
      </c>
      <c r="E326" s="37">
        <v>100</v>
      </c>
      <c r="F326" s="61">
        <v>27.37</v>
      </c>
      <c r="G326" s="40">
        <f t="shared" si="4"/>
        <v>2737</v>
      </c>
      <c r="H326" s="92" t="s">
        <v>214</v>
      </c>
    </row>
    <row r="327" spans="1:8" ht="12.75">
      <c r="A327" s="37">
        <v>9</v>
      </c>
      <c r="B327" s="37">
        <v>20228</v>
      </c>
      <c r="C327" s="37" t="s">
        <v>502</v>
      </c>
      <c r="D327" s="38" t="s">
        <v>166</v>
      </c>
      <c r="E327" s="37">
        <v>50</v>
      </c>
      <c r="F327" s="61">
        <v>9.73</v>
      </c>
      <c r="G327" s="40">
        <f t="shared" si="4"/>
        <v>486.5</v>
      </c>
      <c r="H327" s="92" t="s">
        <v>214</v>
      </c>
    </row>
    <row r="328" spans="1:8" ht="12.75">
      <c r="A328" s="37">
        <v>10</v>
      </c>
      <c r="B328" s="37">
        <v>7633</v>
      </c>
      <c r="C328" s="61" t="s">
        <v>503</v>
      </c>
      <c r="D328" s="38" t="s">
        <v>166</v>
      </c>
      <c r="E328" s="61">
        <v>30</v>
      </c>
      <c r="F328" s="61">
        <v>2.93</v>
      </c>
      <c r="G328" s="40">
        <f t="shared" si="4"/>
        <v>87.9</v>
      </c>
      <c r="H328" s="92" t="s">
        <v>214</v>
      </c>
    </row>
    <row r="329" spans="1:8" ht="12.75">
      <c r="A329" s="37">
        <v>11</v>
      </c>
      <c r="B329" s="37">
        <v>7752</v>
      </c>
      <c r="C329" s="61" t="s">
        <v>504</v>
      </c>
      <c r="D329" s="38" t="s">
        <v>166</v>
      </c>
      <c r="E329" s="61">
        <v>3</v>
      </c>
      <c r="F329" s="61">
        <v>802.31</v>
      </c>
      <c r="G329" s="40">
        <f t="shared" si="4"/>
        <v>2406.93</v>
      </c>
      <c r="H329" s="92" t="s">
        <v>214</v>
      </c>
    </row>
    <row r="330" spans="1:8" ht="12.75">
      <c r="A330" s="37">
        <v>12</v>
      </c>
      <c r="B330" s="37">
        <v>7775</v>
      </c>
      <c r="C330" s="61" t="s">
        <v>505</v>
      </c>
      <c r="D330" s="38" t="s">
        <v>166</v>
      </c>
      <c r="E330" s="61">
        <v>2</v>
      </c>
      <c r="F330" s="61">
        <v>195.16</v>
      </c>
      <c r="G330" s="40">
        <f t="shared" si="4"/>
        <v>390.32</v>
      </c>
      <c r="H330" s="92" t="s">
        <v>214</v>
      </c>
    </row>
    <row r="331" spans="1:8" ht="12.75">
      <c r="A331" s="37">
        <v>13</v>
      </c>
      <c r="B331" s="37">
        <v>19841</v>
      </c>
      <c r="C331" s="61" t="s">
        <v>506</v>
      </c>
      <c r="D331" s="38" t="s">
        <v>166</v>
      </c>
      <c r="E331" s="61">
        <v>5</v>
      </c>
      <c r="F331" s="61">
        <v>144.46</v>
      </c>
      <c r="G331" s="40">
        <f t="shared" si="4"/>
        <v>722.3000000000001</v>
      </c>
      <c r="H331" s="92" t="s">
        <v>214</v>
      </c>
    </row>
    <row r="332" spans="1:8" ht="12.75">
      <c r="A332" s="37">
        <v>14</v>
      </c>
      <c r="B332" s="37">
        <v>19842</v>
      </c>
      <c r="C332" s="61" t="s">
        <v>507</v>
      </c>
      <c r="D332" s="38" t="s">
        <v>166</v>
      </c>
      <c r="E332" s="37">
        <v>3</v>
      </c>
      <c r="F332" s="61">
        <v>551.8</v>
      </c>
      <c r="G332" s="40">
        <f t="shared" si="4"/>
        <v>1655.3999999999999</v>
      </c>
      <c r="H332" s="92" t="s">
        <v>214</v>
      </c>
    </row>
    <row r="333" spans="1:8" ht="12.75">
      <c r="A333" s="37">
        <v>15</v>
      </c>
      <c r="B333" s="37">
        <v>7842</v>
      </c>
      <c r="C333" s="61" t="s">
        <v>508</v>
      </c>
      <c r="D333" s="38" t="s">
        <v>166</v>
      </c>
      <c r="E333" s="37">
        <v>41</v>
      </c>
      <c r="F333" s="61">
        <v>0.01</v>
      </c>
      <c r="G333" s="40">
        <f t="shared" si="4"/>
        <v>0.41000000000000003</v>
      </c>
      <c r="H333" s="92" t="s">
        <v>214</v>
      </c>
    </row>
    <row r="334" spans="1:8" ht="12.75">
      <c r="A334" s="37">
        <v>16</v>
      </c>
      <c r="B334" s="61">
        <v>7845</v>
      </c>
      <c r="C334" s="37" t="s">
        <v>509</v>
      </c>
      <c r="D334" s="38" t="s">
        <v>166</v>
      </c>
      <c r="E334" s="37">
        <v>2</v>
      </c>
      <c r="F334" s="61">
        <v>0.01</v>
      </c>
      <c r="G334" s="40">
        <f t="shared" si="4"/>
        <v>0.02</v>
      </c>
      <c r="H334" s="92" t="s">
        <v>214</v>
      </c>
    </row>
    <row r="335" spans="1:8" ht="12.75">
      <c r="A335" s="37">
        <v>17</v>
      </c>
      <c r="B335" s="61">
        <v>25373</v>
      </c>
      <c r="C335" s="37" t="s">
        <v>510</v>
      </c>
      <c r="D335" s="38" t="s">
        <v>166</v>
      </c>
      <c r="E335" s="37">
        <v>29</v>
      </c>
      <c r="F335" s="61">
        <v>55.93</v>
      </c>
      <c r="G335" s="40">
        <f t="shared" si="4"/>
        <v>1621.97</v>
      </c>
      <c r="H335" s="92" t="s">
        <v>214</v>
      </c>
    </row>
    <row r="336" spans="1:8" ht="12.75">
      <c r="A336" s="37">
        <v>18</v>
      </c>
      <c r="B336" s="61">
        <v>3819</v>
      </c>
      <c r="C336" s="37" t="s">
        <v>511</v>
      </c>
      <c r="D336" s="38" t="s">
        <v>166</v>
      </c>
      <c r="E336" s="37">
        <v>2</v>
      </c>
      <c r="F336" s="61">
        <v>245</v>
      </c>
      <c r="G336" s="40">
        <f t="shared" si="4"/>
        <v>490</v>
      </c>
      <c r="H336" s="92" t="s">
        <v>214</v>
      </c>
    </row>
    <row r="337" spans="1:8" ht="12.75">
      <c r="A337" s="37">
        <v>19</v>
      </c>
      <c r="B337" s="61">
        <v>13793</v>
      </c>
      <c r="C337" s="37" t="s">
        <v>512</v>
      </c>
      <c r="D337" s="38" t="s">
        <v>166</v>
      </c>
      <c r="E337" s="37">
        <v>5</v>
      </c>
      <c r="F337" s="61">
        <v>219.48</v>
      </c>
      <c r="G337" s="40">
        <f t="shared" si="4"/>
        <v>1097.3999999999999</v>
      </c>
      <c r="H337" s="92" t="s">
        <v>214</v>
      </c>
    </row>
    <row r="338" spans="1:8" ht="12.75">
      <c r="A338" s="37">
        <v>20</v>
      </c>
      <c r="B338" s="61">
        <v>25263</v>
      </c>
      <c r="C338" s="37" t="s">
        <v>513</v>
      </c>
      <c r="D338" s="38" t="s">
        <v>166</v>
      </c>
      <c r="E338" s="37">
        <v>10</v>
      </c>
      <c r="F338" s="61">
        <v>124.8</v>
      </c>
      <c r="G338" s="40">
        <f t="shared" si="4"/>
        <v>1248</v>
      </c>
      <c r="H338" s="92" t="s">
        <v>214</v>
      </c>
    </row>
    <row r="339" spans="1:8" ht="12.75">
      <c r="A339" s="37">
        <v>21</v>
      </c>
      <c r="B339" s="61">
        <v>8102</v>
      </c>
      <c r="C339" s="37" t="s">
        <v>514</v>
      </c>
      <c r="D339" s="38" t="s">
        <v>166</v>
      </c>
      <c r="E339" s="37">
        <v>15</v>
      </c>
      <c r="F339" s="61">
        <v>9.07</v>
      </c>
      <c r="G339" s="40">
        <f t="shared" si="4"/>
        <v>136.05</v>
      </c>
      <c r="H339" s="92" t="s">
        <v>214</v>
      </c>
    </row>
    <row r="340" spans="1:8" ht="12.75">
      <c r="A340" s="37">
        <v>22</v>
      </c>
      <c r="B340" s="61">
        <v>8134</v>
      </c>
      <c r="C340" s="37" t="s">
        <v>515</v>
      </c>
      <c r="D340" s="38" t="s">
        <v>166</v>
      </c>
      <c r="E340" s="37">
        <v>5</v>
      </c>
      <c r="F340" s="61">
        <v>186</v>
      </c>
      <c r="G340" s="40">
        <f t="shared" si="4"/>
        <v>930</v>
      </c>
      <c r="H340" s="92" t="s">
        <v>214</v>
      </c>
    </row>
    <row r="341" spans="1:8" ht="12.75">
      <c r="A341" s="37">
        <v>23</v>
      </c>
      <c r="B341" s="61">
        <v>27915</v>
      </c>
      <c r="C341" s="37" t="s">
        <v>516</v>
      </c>
      <c r="D341" s="38" t="s">
        <v>166</v>
      </c>
      <c r="E341" s="37">
        <v>12</v>
      </c>
      <c r="F341" s="61">
        <v>166.6</v>
      </c>
      <c r="G341" s="40">
        <f t="shared" si="4"/>
        <v>1999.1999999999998</v>
      </c>
      <c r="H341" s="92" t="s">
        <v>214</v>
      </c>
    </row>
    <row r="342" spans="1:8" ht="12.75">
      <c r="A342" s="37">
        <v>24</v>
      </c>
      <c r="B342" s="61">
        <v>27916</v>
      </c>
      <c r="C342" s="37" t="s">
        <v>517</v>
      </c>
      <c r="D342" s="38" t="s">
        <v>166</v>
      </c>
      <c r="E342" s="37">
        <v>2</v>
      </c>
      <c r="F342" s="61">
        <v>202.3</v>
      </c>
      <c r="G342" s="40">
        <f t="shared" si="4"/>
        <v>404.6</v>
      </c>
      <c r="H342" s="92" t="s">
        <v>214</v>
      </c>
    </row>
    <row r="343" spans="1:8" ht="12.75">
      <c r="A343" s="37">
        <v>25</v>
      </c>
      <c r="B343" s="61">
        <v>3681</v>
      </c>
      <c r="C343" s="61" t="s">
        <v>518</v>
      </c>
      <c r="D343" s="38" t="s">
        <v>166</v>
      </c>
      <c r="E343" s="37">
        <v>35</v>
      </c>
      <c r="F343" s="61">
        <v>0.01</v>
      </c>
      <c r="G343" s="40">
        <f t="shared" si="4"/>
        <v>0.35000000000000003</v>
      </c>
      <c r="H343" s="92" t="s">
        <v>214</v>
      </c>
    </row>
    <row r="344" spans="1:8" ht="12.75">
      <c r="A344" s="37">
        <v>26</v>
      </c>
      <c r="B344" s="61">
        <v>8245</v>
      </c>
      <c r="C344" s="61" t="s">
        <v>519</v>
      </c>
      <c r="D344" s="38" t="s">
        <v>166</v>
      </c>
      <c r="E344" s="37">
        <v>50</v>
      </c>
      <c r="F344" s="61">
        <v>0.01</v>
      </c>
      <c r="G344" s="40">
        <f t="shared" si="4"/>
        <v>0.5</v>
      </c>
      <c r="H344" s="92" t="s">
        <v>214</v>
      </c>
    </row>
    <row r="345" spans="1:8" ht="12.75">
      <c r="A345" s="37">
        <v>27</v>
      </c>
      <c r="B345" s="61">
        <v>8269</v>
      </c>
      <c r="C345" s="37" t="s">
        <v>520</v>
      </c>
      <c r="D345" s="38" t="s">
        <v>166</v>
      </c>
      <c r="E345" s="37">
        <v>2</v>
      </c>
      <c r="F345" s="61">
        <v>104.17</v>
      </c>
      <c r="G345" s="40">
        <f t="shared" si="4"/>
        <v>208.34</v>
      </c>
      <c r="H345" s="92" t="s">
        <v>214</v>
      </c>
    </row>
    <row r="346" spans="1:8" ht="12.75">
      <c r="A346" s="37">
        <v>28</v>
      </c>
      <c r="B346" s="61">
        <v>8269</v>
      </c>
      <c r="C346" s="37" t="s">
        <v>520</v>
      </c>
      <c r="D346" s="38" t="s">
        <v>166</v>
      </c>
      <c r="E346" s="37">
        <v>1</v>
      </c>
      <c r="F346" s="61">
        <v>204.17</v>
      </c>
      <c r="G346" s="40">
        <f t="shared" si="4"/>
        <v>204.17</v>
      </c>
      <c r="H346" s="92" t="s">
        <v>214</v>
      </c>
    </row>
    <row r="347" spans="1:8" ht="12.75">
      <c r="A347" s="37">
        <v>29</v>
      </c>
      <c r="B347" s="61">
        <v>20132</v>
      </c>
      <c r="C347" s="37" t="s">
        <v>521</v>
      </c>
      <c r="D347" s="38" t="s">
        <v>166</v>
      </c>
      <c r="E347" s="37">
        <v>2</v>
      </c>
      <c r="F347" s="61">
        <v>193.37</v>
      </c>
      <c r="G347" s="40">
        <f t="shared" si="4"/>
        <v>386.74</v>
      </c>
      <c r="H347" s="92" t="s">
        <v>214</v>
      </c>
    </row>
    <row r="348" spans="1:8" ht="12.75">
      <c r="A348" s="37">
        <v>30</v>
      </c>
      <c r="B348" s="61">
        <v>8414</v>
      </c>
      <c r="C348" s="37" t="s">
        <v>522</v>
      </c>
      <c r="D348" s="38" t="s">
        <v>166</v>
      </c>
      <c r="E348" s="37">
        <v>30</v>
      </c>
      <c r="F348" s="61">
        <v>3.66</v>
      </c>
      <c r="G348" s="40">
        <f t="shared" si="4"/>
        <v>109.80000000000001</v>
      </c>
      <c r="H348" s="92" t="s">
        <v>214</v>
      </c>
    </row>
    <row r="349" spans="1:8" ht="12.75">
      <c r="A349" s="37">
        <v>31</v>
      </c>
      <c r="B349" s="61">
        <v>8590</v>
      </c>
      <c r="C349" s="37" t="s">
        <v>523</v>
      </c>
      <c r="D349" s="38" t="s">
        <v>166</v>
      </c>
      <c r="E349" s="37">
        <v>1</v>
      </c>
      <c r="F349" s="61">
        <v>1800</v>
      </c>
      <c r="G349" s="40">
        <f t="shared" si="4"/>
        <v>1800</v>
      </c>
      <c r="H349" s="92" t="s">
        <v>214</v>
      </c>
    </row>
    <row r="350" spans="1:8" ht="12.75">
      <c r="A350" s="37">
        <v>32</v>
      </c>
      <c r="B350" s="61">
        <v>8635</v>
      </c>
      <c r="C350" s="37" t="s">
        <v>524</v>
      </c>
      <c r="D350" s="38" t="s">
        <v>166</v>
      </c>
      <c r="E350" s="37">
        <v>30</v>
      </c>
      <c r="F350" s="61">
        <v>0.01</v>
      </c>
      <c r="G350" s="40">
        <f t="shared" si="4"/>
        <v>0.3</v>
      </c>
      <c r="H350" s="92" t="s">
        <v>214</v>
      </c>
    </row>
    <row r="351" spans="1:8" ht="12.75">
      <c r="A351" s="37">
        <v>33</v>
      </c>
      <c r="B351" s="61">
        <v>13806</v>
      </c>
      <c r="C351" s="61" t="s">
        <v>525</v>
      </c>
      <c r="D351" s="38" t="s">
        <v>166</v>
      </c>
      <c r="E351" s="61">
        <v>3</v>
      </c>
      <c r="F351" s="61">
        <v>432.66</v>
      </c>
      <c r="G351" s="40">
        <f t="shared" si="4"/>
        <v>1297.98</v>
      </c>
      <c r="H351" s="92" t="s">
        <v>214</v>
      </c>
    </row>
    <row r="352" spans="1:8" ht="12.75">
      <c r="A352" s="37">
        <v>34</v>
      </c>
      <c r="B352" s="61">
        <v>27750</v>
      </c>
      <c r="C352" s="61" t="s">
        <v>526</v>
      </c>
      <c r="D352" s="38" t="s">
        <v>166</v>
      </c>
      <c r="E352" s="61">
        <v>2</v>
      </c>
      <c r="F352" s="61">
        <v>510.01</v>
      </c>
      <c r="G352" s="40">
        <f t="shared" si="4"/>
        <v>1020.02</v>
      </c>
      <c r="H352" s="92" t="s">
        <v>214</v>
      </c>
    </row>
    <row r="353" spans="1:8" ht="12.75">
      <c r="A353" s="37">
        <v>35</v>
      </c>
      <c r="B353" s="61">
        <v>19971</v>
      </c>
      <c r="C353" s="61" t="s">
        <v>527</v>
      </c>
      <c r="D353" s="38" t="s">
        <v>166</v>
      </c>
      <c r="E353" s="61">
        <v>1</v>
      </c>
      <c r="F353" s="61">
        <v>145</v>
      </c>
      <c r="G353" s="40">
        <f t="shared" si="4"/>
        <v>145</v>
      </c>
      <c r="H353" s="92" t="s">
        <v>214</v>
      </c>
    </row>
    <row r="354" spans="1:8" ht="12.75">
      <c r="A354" s="37">
        <v>36</v>
      </c>
      <c r="B354" s="61">
        <v>19974</v>
      </c>
      <c r="C354" s="61" t="s">
        <v>527</v>
      </c>
      <c r="D354" s="38" t="s">
        <v>166</v>
      </c>
      <c r="E354" s="61">
        <v>1</v>
      </c>
      <c r="F354" s="61">
        <v>147</v>
      </c>
      <c r="G354" s="40">
        <f t="shared" si="4"/>
        <v>147</v>
      </c>
      <c r="H354" s="92" t="s">
        <v>214</v>
      </c>
    </row>
    <row r="355" spans="1:8" ht="12.75">
      <c r="A355" s="37">
        <v>37</v>
      </c>
      <c r="B355" s="61">
        <v>19978</v>
      </c>
      <c r="C355" s="61" t="s">
        <v>527</v>
      </c>
      <c r="D355" s="38" t="s">
        <v>166</v>
      </c>
      <c r="E355" s="61">
        <v>1</v>
      </c>
      <c r="F355" s="61">
        <v>130</v>
      </c>
      <c r="G355" s="40">
        <f t="shared" si="4"/>
        <v>130</v>
      </c>
      <c r="H355" s="92" t="s">
        <v>214</v>
      </c>
    </row>
    <row r="356" spans="1:8" ht="12.75">
      <c r="A356" s="37">
        <v>38</v>
      </c>
      <c r="B356" s="61">
        <v>19980</v>
      </c>
      <c r="C356" s="61" t="s">
        <v>527</v>
      </c>
      <c r="D356" s="38" t="s">
        <v>166</v>
      </c>
      <c r="E356" s="61">
        <v>1</v>
      </c>
      <c r="F356" s="61">
        <v>130</v>
      </c>
      <c r="G356" s="40">
        <f t="shared" si="4"/>
        <v>130</v>
      </c>
      <c r="H356" s="92" t="s">
        <v>214</v>
      </c>
    </row>
    <row r="357" spans="1:8" ht="12.75">
      <c r="A357" s="37">
        <v>39</v>
      </c>
      <c r="B357" s="61">
        <v>19977</v>
      </c>
      <c r="C357" s="61" t="s">
        <v>527</v>
      </c>
      <c r="D357" s="38" t="s">
        <v>166</v>
      </c>
      <c r="E357" s="61">
        <v>2</v>
      </c>
      <c r="F357" s="61">
        <v>132</v>
      </c>
      <c r="G357" s="40">
        <f t="shared" si="4"/>
        <v>264</v>
      </c>
      <c r="H357" s="92" t="s">
        <v>214</v>
      </c>
    </row>
    <row r="358" spans="1:8" ht="12.75">
      <c r="A358" s="37">
        <v>40</v>
      </c>
      <c r="B358" s="61">
        <v>19970</v>
      </c>
      <c r="C358" s="61" t="s">
        <v>527</v>
      </c>
      <c r="D358" s="38" t="s">
        <v>166</v>
      </c>
      <c r="E358" s="61">
        <v>1</v>
      </c>
      <c r="F358" s="61">
        <v>154</v>
      </c>
      <c r="G358" s="40">
        <f t="shared" si="4"/>
        <v>154</v>
      </c>
      <c r="H358" s="92" t="s">
        <v>214</v>
      </c>
    </row>
    <row r="359" spans="1:8" ht="12.75">
      <c r="A359" s="37">
        <v>41</v>
      </c>
      <c r="B359" s="61">
        <v>19975</v>
      </c>
      <c r="C359" s="61" t="s">
        <v>527</v>
      </c>
      <c r="D359" s="38" t="s">
        <v>166</v>
      </c>
      <c r="E359" s="61">
        <v>1</v>
      </c>
      <c r="F359" s="61">
        <v>156</v>
      </c>
      <c r="G359" s="40">
        <f t="shared" si="4"/>
        <v>156</v>
      </c>
      <c r="H359" s="92" t="s">
        <v>214</v>
      </c>
    </row>
    <row r="360" spans="1:8" ht="12.75">
      <c r="A360" s="37">
        <v>42</v>
      </c>
      <c r="B360" s="61">
        <v>19972</v>
      </c>
      <c r="C360" s="61" t="s">
        <v>527</v>
      </c>
      <c r="D360" s="38" t="s">
        <v>166</v>
      </c>
      <c r="E360" s="61">
        <v>2</v>
      </c>
      <c r="F360" s="61">
        <v>158</v>
      </c>
      <c r="G360" s="40">
        <f t="shared" si="4"/>
        <v>316</v>
      </c>
      <c r="H360" s="92" t="s">
        <v>214</v>
      </c>
    </row>
    <row r="361" spans="1:8" ht="12.75">
      <c r="A361" s="37">
        <v>43</v>
      </c>
      <c r="B361" s="61">
        <v>19976</v>
      </c>
      <c r="C361" s="61" t="s">
        <v>527</v>
      </c>
      <c r="D361" s="38" t="s">
        <v>166</v>
      </c>
      <c r="E361" s="61">
        <v>2</v>
      </c>
      <c r="F361" s="61">
        <v>116</v>
      </c>
      <c r="G361" s="40">
        <f t="shared" si="4"/>
        <v>232</v>
      </c>
      <c r="H361" s="92" t="s">
        <v>214</v>
      </c>
    </row>
    <row r="362" spans="1:8" ht="12.75">
      <c r="A362" s="37">
        <v>44</v>
      </c>
      <c r="B362" s="61">
        <v>8969</v>
      </c>
      <c r="C362" s="37" t="s">
        <v>528</v>
      </c>
      <c r="D362" s="38" t="s">
        <v>166</v>
      </c>
      <c r="E362" s="37">
        <v>30</v>
      </c>
      <c r="F362" s="61">
        <v>0.01</v>
      </c>
      <c r="G362" s="40">
        <f t="shared" si="4"/>
        <v>0.3</v>
      </c>
      <c r="H362" s="92" t="s">
        <v>214</v>
      </c>
    </row>
    <row r="363" spans="1:8" ht="12.75">
      <c r="A363" s="37">
        <v>45</v>
      </c>
      <c r="B363" s="61">
        <v>9048</v>
      </c>
      <c r="C363" s="37" t="s">
        <v>529</v>
      </c>
      <c r="D363" s="38" t="s">
        <v>166</v>
      </c>
      <c r="E363" s="61">
        <v>1</v>
      </c>
      <c r="F363" s="61">
        <v>99.96</v>
      </c>
      <c r="G363" s="40">
        <f t="shared" si="4"/>
        <v>99.96</v>
      </c>
      <c r="H363" s="92" t="s">
        <v>214</v>
      </c>
    </row>
    <row r="364" spans="1:8" ht="12.75">
      <c r="A364" s="37">
        <v>46</v>
      </c>
      <c r="B364" s="61">
        <v>3667</v>
      </c>
      <c r="C364" s="37" t="s">
        <v>530</v>
      </c>
      <c r="D364" s="38" t="s">
        <v>166</v>
      </c>
      <c r="E364" s="61">
        <v>2</v>
      </c>
      <c r="F364" s="61">
        <v>0.03</v>
      </c>
      <c r="G364" s="40">
        <f t="shared" si="4"/>
        <v>0.06</v>
      </c>
      <c r="H364" s="92" t="s">
        <v>214</v>
      </c>
    </row>
    <row r="365" spans="1:8" ht="12.75">
      <c r="A365" s="37">
        <v>47</v>
      </c>
      <c r="B365" s="61">
        <v>13712</v>
      </c>
      <c r="C365" s="37" t="s">
        <v>336</v>
      </c>
      <c r="D365" s="38" t="s">
        <v>166</v>
      </c>
      <c r="E365" s="61">
        <v>1</v>
      </c>
      <c r="F365" s="61">
        <v>370</v>
      </c>
      <c r="G365" s="40">
        <f t="shared" si="4"/>
        <v>370</v>
      </c>
      <c r="H365" s="92" t="s">
        <v>214</v>
      </c>
    </row>
    <row r="366" spans="1:8" ht="12.75">
      <c r="A366" s="37">
        <v>48</v>
      </c>
      <c r="B366" s="61">
        <v>20029</v>
      </c>
      <c r="C366" s="37" t="s">
        <v>531</v>
      </c>
      <c r="D366" s="38" t="s">
        <v>166</v>
      </c>
      <c r="E366" s="61">
        <v>1</v>
      </c>
      <c r="F366" s="61">
        <v>1740.97</v>
      </c>
      <c r="G366" s="40">
        <f t="shared" si="4"/>
        <v>1740.97</v>
      </c>
      <c r="H366" s="92" t="s">
        <v>214</v>
      </c>
    </row>
    <row r="367" spans="1:8" ht="12.75">
      <c r="A367" s="37">
        <v>49</v>
      </c>
      <c r="B367" s="61">
        <v>33964</v>
      </c>
      <c r="C367" s="37" t="s">
        <v>532</v>
      </c>
      <c r="D367" s="38" t="s">
        <v>166</v>
      </c>
      <c r="E367" s="61">
        <v>1</v>
      </c>
      <c r="F367" s="61">
        <v>700</v>
      </c>
      <c r="G367" s="40">
        <f t="shared" si="4"/>
        <v>700</v>
      </c>
      <c r="H367" s="92" t="s">
        <v>214</v>
      </c>
    </row>
    <row r="368" spans="1:8" ht="12.75">
      <c r="A368" s="37">
        <v>50</v>
      </c>
      <c r="B368" s="61">
        <v>29749</v>
      </c>
      <c r="C368" s="37" t="s">
        <v>533</v>
      </c>
      <c r="D368" s="38" t="s">
        <v>166</v>
      </c>
      <c r="E368" s="61">
        <v>4</v>
      </c>
      <c r="F368" s="61">
        <v>380.8</v>
      </c>
      <c r="G368" s="40">
        <f t="shared" si="4"/>
        <v>1523.2</v>
      </c>
      <c r="H368" s="92" t="s">
        <v>214</v>
      </c>
    </row>
    <row r="369" spans="1:8" ht="12.75">
      <c r="A369" s="37">
        <v>51</v>
      </c>
      <c r="B369" s="61">
        <v>9386</v>
      </c>
      <c r="C369" s="37" t="s">
        <v>534</v>
      </c>
      <c r="D369" s="38" t="s">
        <v>166</v>
      </c>
      <c r="E369" s="61">
        <v>1</v>
      </c>
      <c r="F369" s="61">
        <v>6</v>
      </c>
      <c r="G369" s="40">
        <f t="shared" si="4"/>
        <v>6</v>
      </c>
      <c r="H369" s="92" t="s">
        <v>214</v>
      </c>
    </row>
    <row r="370" spans="1:8" ht="12.75">
      <c r="A370" s="37">
        <v>52</v>
      </c>
      <c r="B370" s="61">
        <v>9390</v>
      </c>
      <c r="C370" s="37" t="s">
        <v>535</v>
      </c>
      <c r="D370" s="38" t="s">
        <v>166</v>
      </c>
      <c r="E370" s="61">
        <v>20</v>
      </c>
      <c r="F370" s="61">
        <v>14.21</v>
      </c>
      <c r="G370" s="40">
        <f t="shared" si="4"/>
        <v>284.20000000000005</v>
      </c>
      <c r="H370" s="92" t="s">
        <v>214</v>
      </c>
    </row>
    <row r="371" spans="1:8" ht="12.75">
      <c r="A371" s="37">
        <v>53</v>
      </c>
      <c r="B371" s="61">
        <v>3857</v>
      </c>
      <c r="C371" s="37" t="s">
        <v>536</v>
      </c>
      <c r="D371" s="38" t="s">
        <v>166</v>
      </c>
      <c r="E371" s="61">
        <v>2</v>
      </c>
      <c r="F371" s="61">
        <v>32.32</v>
      </c>
      <c r="G371" s="40">
        <f t="shared" si="4"/>
        <v>64.64</v>
      </c>
      <c r="H371" s="92" t="s">
        <v>214</v>
      </c>
    </row>
    <row r="372" spans="1:8" ht="12.75">
      <c r="A372" s="37">
        <v>54</v>
      </c>
      <c r="B372" s="61">
        <v>3751</v>
      </c>
      <c r="C372" s="37" t="s">
        <v>537</v>
      </c>
      <c r="D372" s="38" t="s">
        <v>166</v>
      </c>
      <c r="E372" s="61">
        <v>10</v>
      </c>
      <c r="F372" s="61">
        <v>0.01</v>
      </c>
      <c r="G372" s="40">
        <f t="shared" si="4"/>
        <v>0.1</v>
      </c>
      <c r="H372" s="92" t="s">
        <v>214</v>
      </c>
    </row>
    <row r="373" spans="1:8" ht="12.75">
      <c r="A373" s="37">
        <v>55</v>
      </c>
      <c r="B373" s="61">
        <v>9724</v>
      </c>
      <c r="C373" s="37" t="s">
        <v>538</v>
      </c>
      <c r="D373" s="38" t="s">
        <v>166</v>
      </c>
      <c r="E373" s="61">
        <v>1</v>
      </c>
      <c r="F373" s="61">
        <v>15.29</v>
      </c>
      <c r="G373" s="40">
        <f t="shared" si="4"/>
        <v>15.29</v>
      </c>
      <c r="H373" s="92" t="s">
        <v>214</v>
      </c>
    </row>
    <row r="374" spans="1:8" ht="12.75">
      <c r="A374" s="37">
        <v>56</v>
      </c>
      <c r="B374" s="61">
        <v>9824</v>
      </c>
      <c r="C374" s="37" t="s">
        <v>539</v>
      </c>
      <c r="D374" s="38" t="s">
        <v>166</v>
      </c>
      <c r="E374" s="61">
        <v>1</v>
      </c>
      <c r="F374" s="61">
        <v>137.61</v>
      </c>
      <c r="G374" s="40">
        <f t="shared" si="4"/>
        <v>137.61</v>
      </c>
      <c r="H374" s="92" t="s">
        <v>214</v>
      </c>
    </row>
    <row r="375" spans="1:8" ht="12.75">
      <c r="A375" s="37">
        <v>57</v>
      </c>
      <c r="B375" s="61">
        <v>9862</v>
      </c>
      <c r="C375" s="37" t="s">
        <v>540</v>
      </c>
      <c r="D375" s="38" t="s">
        <v>166</v>
      </c>
      <c r="E375" s="61">
        <v>1</v>
      </c>
      <c r="F375" s="61">
        <v>0.02</v>
      </c>
      <c r="G375" s="40">
        <f t="shared" si="4"/>
        <v>0.02</v>
      </c>
      <c r="H375" s="92" t="s">
        <v>214</v>
      </c>
    </row>
    <row r="376" spans="1:8" ht="12.75">
      <c r="A376" s="37">
        <v>58</v>
      </c>
      <c r="B376" s="61">
        <v>9936</v>
      </c>
      <c r="C376" s="37" t="s">
        <v>541</v>
      </c>
      <c r="D376" s="38" t="s">
        <v>166</v>
      </c>
      <c r="E376" s="61">
        <v>36</v>
      </c>
      <c r="F376" s="61">
        <v>60.51</v>
      </c>
      <c r="G376" s="40">
        <f t="shared" si="4"/>
        <v>2178.36</v>
      </c>
      <c r="H376" s="92" t="s">
        <v>214</v>
      </c>
    </row>
    <row r="377" spans="1:8" ht="12.75">
      <c r="A377" s="37">
        <v>59</v>
      </c>
      <c r="B377" s="61">
        <v>29546</v>
      </c>
      <c r="C377" s="61" t="s">
        <v>542</v>
      </c>
      <c r="D377" s="38" t="s">
        <v>166</v>
      </c>
      <c r="E377" s="61">
        <v>1</v>
      </c>
      <c r="F377" s="61">
        <v>76.68</v>
      </c>
      <c r="G377" s="40">
        <f t="shared" si="4"/>
        <v>76.68</v>
      </c>
      <c r="H377" s="92" t="s">
        <v>214</v>
      </c>
    </row>
    <row r="378" spans="1:8" ht="12.75">
      <c r="A378" s="37">
        <v>60</v>
      </c>
      <c r="B378" s="61">
        <v>24673</v>
      </c>
      <c r="C378" s="61" t="s">
        <v>543</v>
      </c>
      <c r="D378" s="38" t="s">
        <v>166</v>
      </c>
      <c r="E378" s="61">
        <v>4</v>
      </c>
      <c r="F378" s="61">
        <v>66.25</v>
      </c>
      <c r="G378" s="40">
        <f t="shared" si="4"/>
        <v>265</v>
      </c>
      <c r="H378" s="92" t="s">
        <v>214</v>
      </c>
    </row>
    <row r="379" spans="1:8" ht="12.75">
      <c r="A379" s="37">
        <v>61</v>
      </c>
      <c r="B379" s="61">
        <v>32342</v>
      </c>
      <c r="C379" s="61" t="s">
        <v>544</v>
      </c>
      <c r="D379" s="38" t="s">
        <v>166</v>
      </c>
      <c r="E379" s="61">
        <v>3</v>
      </c>
      <c r="F379" s="61">
        <v>73.77</v>
      </c>
      <c r="G379" s="40">
        <f t="shared" si="4"/>
        <v>221.31</v>
      </c>
      <c r="H379" s="92" t="s">
        <v>214</v>
      </c>
    </row>
    <row r="380" spans="1:8" ht="12.75">
      <c r="A380" s="37">
        <v>62</v>
      </c>
      <c r="B380" s="61">
        <v>10082</v>
      </c>
      <c r="C380" s="61" t="s">
        <v>243</v>
      </c>
      <c r="D380" s="38" t="s">
        <v>166</v>
      </c>
      <c r="E380" s="61">
        <v>1</v>
      </c>
      <c r="F380" s="61">
        <v>94.01</v>
      </c>
      <c r="G380" s="40">
        <f t="shared" si="4"/>
        <v>94.01</v>
      </c>
      <c r="H380" s="92" t="s">
        <v>214</v>
      </c>
    </row>
    <row r="381" spans="1:8" ht="12.75">
      <c r="A381" s="37">
        <v>63</v>
      </c>
      <c r="B381" s="61">
        <v>28028</v>
      </c>
      <c r="C381" s="61" t="s">
        <v>545</v>
      </c>
      <c r="D381" s="38" t="s">
        <v>166</v>
      </c>
      <c r="E381" s="61">
        <v>60</v>
      </c>
      <c r="F381" s="61">
        <v>61.86</v>
      </c>
      <c r="G381" s="40">
        <f t="shared" si="4"/>
        <v>3711.6</v>
      </c>
      <c r="H381" s="92" t="s">
        <v>214</v>
      </c>
    </row>
    <row r="382" spans="1:8" ht="12.75">
      <c r="A382" s="37">
        <v>64</v>
      </c>
      <c r="B382" s="61">
        <v>13721</v>
      </c>
      <c r="C382" s="61" t="s">
        <v>546</v>
      </c>
      <c r="D382" s="38" t="s">
        <v>166</v>
      </c>
      <c r="E382" s="61">
        <v>2</v>
      </c>
      <c r="F382" s="61">
        <v>1426</v>
      </c>
      <c r="G382" s="40">
        <f t="shared" si="4"/>
        <v>2852</v>
      </c>
      <c r="H382" s="92" t="s">
        <v>214</v>
      </c>
    </row>
    <row r="383" spans="1:8" ht="12.75">
      <c r="A383" s="37">
        <v>65</v>
      </c>
      <c r="B383" s="61">
        <v>10393</v>
      </c>
      <c r="C383" s="61" t="s">
        <v>547</v>
      </c>
      <c r="D383" s="38" t="s">
        <v>166</v>
      </c>
      <c r="E383" s="61">
        <v>2</v>
      </c>
      <c r="F383" s="61">
        <v>0.01</v>
      </c>
      <c r="G383" s="40">
        <f t="shared" si="4"/>
        <v>0.02</v>
      </c>
      <c r="H383" s="92" t="s">
        <v>214</v>
      </c>
    </row>
    <row r="384" spans="1:8" ht="12.75">
      <c r="A384" s="37">
        <v>66</v>
      </c>
      <c r="B384" s="61">
        <v>3658</v>
      </c>
      <c r="C384" s="61" t="s">
        <v>548</v>
      </c>
      <c r="D384" s="38" t="s">
        <v>166</v>
      </c>
      <c r="E384" s="37">
        <v>5</v>
      </c>
      <c r="F384" s="61">
        <v>22.63</v>
      </c>
      <c r="G384" s="40">
        <f aca="true" t="shared" si="5" ref="G384:G447">E384*F384</f>
        <v>113.14999999999999</v>
      </c>
      <c r="H384" s="92" t="s">
        <v>214</v>
      </c>
    </row>
    <row r="385" spans="1:8" ht="12.75">
      <c r="A385" s="37">
        <v>67</v>
      </c>
      <c r="B385" s="61">
        <v>27013</v>
      </c>
      <c r="C385" s="61" t="s">
        <v>549</v>
      </c>
      <c r="D385" s="38" t="s">
        <v>166</v>
      </c>
      <c r="E385" s="61">
        <v>5</v>
      </c>
      <c r="F385" s="61">
        <v>53.55</v>
      </c>
      <c r="G385" s="40">
        <f t="shared" si="5"/>
        <v>267.75</v>
      </c>
      <c r="H385" s="92" t="s">
        <v>214</v>
      </c>
    </row>
    <row r="386" spans="1:8" ht="12.75">
      <c r="A386" s="37">
        <v>68</v>
      </c>
      <c r="B386" s="61">
        <v>25096</v>
      </c>
      <c r="C386" s="61" t="s">
        <v>550</v>
      </c>
      <c r="D386" s="38" t="s">
        <v>166</v>
      </c>
      <c r="E386" s="61">
        <v>20</v>
      </c>
      <c r="F386" s="61">
        <v>77.64</v>
      </c>
      <c r="G386" s="40">
        <f t="shared" si="5"/>
        <v>1552.8</v>
      </c>
      <c r="H386" s="92" t="s">
        <v>214</v>
      </c>
    </row>
    <row r="387" spans="1:8" ht="12.75">
      <c r="A387" s="37">
        <v>69</v>
      </c>
      <c r="B387" s="61">
        <v>25097</v>
      </c>
      <c r="C387" s="61" t="s">
        <v>551</v>
      </c>
      <c r="D387" s="38" t="s">
        <v>166</v>
      </c>
      <c r="E387" s="61">
        <v>20</v>
      </c>
      <c r="F387" s="61">
        <v>77.64</v>
      </c>
      <c r="G387" s="40">
        <f t="shared" si="5"/>
        <v>1552.8</v>
      </c>
      <c r="H387" s="92" t="s">
        <v>214</v>
      </c>
    </row>
    <row r="388" spans="1:8" ht="12.75">
      <c r="A388" s="37">
        <v>70</v>
      </c>
      <c r="B388" s="61">
        <v>22406</v>
      </c>
      <c r="C388" s="61" t="s">
        <v>552</v>
      </c>
      <c r="D388" s="38" t="s">
        <v>166</v>
      </c>
      <c r="E388" s="61">
        <v>1</v>
      </c>
      <c r="F388" s="61">
        <v>0.13</v>
      </c>
      <c r="G388" s="40">
        <f t="shared" si="5"/>
        <v>0.13</v>
      </c>
      <c r="H388" s="92" t="s">
        <v>214</v>
      </c>
    </row>
    <row r="389" spans="1:8" ht="12.75">
      <c r="A389" s="37">
        <v>71</v>
      </c>
      <c r="B389" s="61">
        <v>23438</v>
      </c>
      <c r="C389" s="61" t="s">
        <v>552</v>
      </c>
      <c r="D389" s="38" t="s">
        <v>166</v>
      </c>
      <c r="E389" s="61">
        <v>1</v>
      </c>
      <c r="F389" s="61">
        <v>0.13</v>
      </c>
      <c r="G389" s="40">
        <f t="shared" si="5"/>
        <v>0.13</v>
      </c>
      <c r="H389" s="92" t="s">
        <v>214</v>
      </c>
    </row>
    <row r="390" spans="1:8" ht="12.75">
      <c r="A390" s="37">
        <v>72</v>
      </c>
      <c r="B390" s="61">
        <v>24021</v>
      </c>
      <c r="C390" s="61" t="s">
        <v>553</v>
      </c>
      <c r="D390" s="38" t="s">
        <v>166</v>
      </c>
      <c r="E390" s="61">
        <v>1</v>
      </c>
      <c r="F390" s="61">
        <v>0.14</v>
      </c>
      <c r="G390" s="40">
        <f t="shared" si="5"/>
        <v>0.14</v>
      </c>
      <c r="H390" s="92" t="s">
        <v>214</v>
      </c>
    </row>
    <row r="391" spans="1:8" ht="12.75">
      <c r="A391" s="37">
        <v>73</v>
      </c>
      <c r="B391" s="61">
        <v>21448</v>
      </c>
      <c r="C391" s="61" t="s">
        <v>554</v>
      </c>
      <c r="D391" s="38" t="s">
        <v>166</v>
      </c>
      <c r="E391" s="61">
        <v>1</v>
      </c>
      <c r="F391" s="61">
        <v>0.14</v>
      </c>
      <c r="G391" s="40">
        <f t="shared" si="5"/>
        <v>0.14</v>
      </c>
      <c r="H391" s="92" t="s">
        <v>214</v>
      </c>
    </row>
    <row r="392" spans="1:8" ht="12.75">
      <c r="A392" s="37">
        <v>74</v>
      </c>
      <c r="B392" s="61">
        <v>22482</v>
      </c>
      <c r="C392" s="61" t="s">
        <v>554</v>
      </c>
      <c r="D392" s="38" t="s">
        <v>166</v>
      </c>
      <c r="E392" s="61">
        <v>1</v>
      </c>
      <c r="F392" s="61">
        <v>0.14</v>
      </c>
      <c r="G392" s="40">
        <f t="shared" si="5"/>
        <v>0.14</v>
      </c>
      <c r="H392" s="92" t="s">
        <v>214</v>
      </c>
    </row>
    <row r="393" spans="1:8" ht="12.75">
      <c r="A393" s="37">
        <v>75</v>
      </c>
      <c r="B393" s="61">
        <v>20789</v>
      </c>
      <c r="C393" s="61" t="s">
        <v>555</v>
      </c>
      <c r="D393" s="38" t="s">
        <v>166</v>
      </c>
      <c r="E393" s="61">
        <v>1</v>
      </c>
      <c r="F393" s="61">
        <v>0.12</v>
      </c>
      <c r="G393" s="40">
        <f t="shared" si="5"/>
        <v>0.12</v>
      </c>
      <c r="H393" s="92" t="s">
        <v>214</v>
      </c>
    </row>
    <row r="394" spans="1:8" ht="12.75">
      <c r="A394" s="37">
        <v>76</v>
      </c>
      <c r="B394" s="61">
        <v>23573</v>
      </c>
      <c r="C394" s="61" t="s">
        <v>556</v>
      </c>
      <c r="D394" s="38" t="s">
        <v>166</v>
      </c>
      <c r="E394" s="61">
        <v>1</v>
      </c>
      <c r="F394" s="61">
        <v>0.22</v>
      </c>
      <c r="G394" s="40">
        <f t="shared" si="5"/>
        <v>0.22</v>
      </c>
      <c r="H394" s="92" t="s">
        <v>214</v>
      </c>
    </row>
    <row r="395" spans="1:8" ht="12.75">
      <c r="A395" s="37">
        <v>77</v>
      </c>
      <c r="B395" s="61">
        <v>20634</v>
      </c>
      <c r="C395" s="37" t="s">
        <v>557</v>
      </c>
      <c r="D395" s="38" t="s">
        <v>166</v>
      </c>
      <c r="E395" s="37">
        <v>1</v>
      </c>
      <c r="F395" s="61">
        <v>0.05</v>
      </c>
      <c r="G395" s="40">
        <f t="shared" si="5"/>
        <v>0.05</v>
      </c>
      <c r="H395" s="92" t="s">
        <v>214</v>
      </c>
    </row>
    <row r="396" spans="1:8" ht="12.75">
      <c r="A396" s="37">
        <v>78</v>
      </c>
      <c r="B396" s="61">
        <v>20275</v>
      </c>
      <c r="C396" s="61" t="s">
        <v>558</v>
      </c>
      <c r="D396" s="38" t="s">
        <v>166</v>
      </c>
      <c r="E396" s="37">
        <v>1</v>
      </c>
      <c r="F396" s="61">
        <v>0.02</v>
      </c>
      <c r="G396" s="40">
        <f t="shared" si="5"/>
        <v>0.02</v>
      </c>
      <c r="H396" s="92" t="s">
        <v>214</v>
      </c>
    </row>
    <row r="397" spans="1:8" ht="12.75">
      <c r="A397" s="37">
        <v>79</v>
      </c>
      <c r="B397" s="61">
        <v>22590</v>
      </c>
      <c r="C397" s="61" t="s">
        <v>558</v>
      </c>
      <c r="D397" s="38" t="s">
        <v>166</v>
      </c>
      <c r="E397" s="37">
        <v>1</v>
      </c>
      <c r="F397" s="61">
        <v>0.02</v>
      </c>
      <c r="G397" s="40">
        <f t="shared" si="5"/>
        <v>0.02</v>
      </c>
      <c r="H397" s="92" t="s">
        <v>214</v>
      </c>
    </row>
    <row r="398" spans="1:8" ht="12.75">
      <c r="A398" s="37">
        <v>80</v>
      </c>
      <c r="B398" s="61">
        <v>22288</v>
      </c>
      <c r="C398" s="61" t="s">
        <v>559</v>
      </c>
      <c r="D398" s="38" t="s">
        <v>166</v>
      </c>
      <c r="E398" s="37">
        <v>1</v>
      </c>
      <c r="F398" s="61">
        <v>29.88</v>
      </c>
      <c r="G398" s="40">
        <f t="shared" si="5"/>
        <v>29.88</v>
      </c>
      <c r="H398" s="92" t="s">
        <v>214</v>
      </c>
    </row>
    <row r="399" spans="1:8" ht="12.75">
      <c r="A399" s="37">
        <v>81</v>
      </c>
      <c r="B399" s="61">
        <v>23850</v>
      </c>
      <c r="C399" s="37" t="s">
        <v>560</v>
      </c>
      <c r="D399" s="38" t="s">
        <v>166</v>
      </c>
      <c r="E399" s="37">
        <v>1</v>
      </c>
      <c r="F399" s="61">
        <v>0.15</v>
      </c>
      <c r="G399" s="40">
        <f t="shared" si="5"/>
        <v>0.15</v>
      </c>
      <c r="H399" s="92" t="s">
        <v>214</v>
      </c>
    </row>
    <row r="400" spans="1:8" ht="12.75">
      <c r="A400" s="37">
        <v>82</v>
      </c>
      <c r="B400" s="61">
        <v>21970</v>
      </c>
      <c r="C400" s="61" t="s">
        <v>561</v>
      </c>
      <c r="D400" s="38" t="s">
        <v>166</v>
      </c>
      <c r="E400" s="61">
        <v>1</v>
      </c>
      <c r="F400" s="61">
        <v>0.39</v>
      </c>
      <c r="G400" s="40">
        <f t="shared" si="5"/>
        <v>0.39</v>
      </c>
      <c r="H400" s="92" t="s">
        <v>214</v>
      </c>
    </row>
    <row r="401" spans="1:8" ht="12.75">
      <c r="A401" s="37">
        <v>83</v>
      </c>
      <c r="B401" s="61">
        <v>23874</v>
      </c>
      <c r="C401" s="61" t="s">
        <v>561</v>
      </c>
      <c r="D401" s="38" t="s">
        <v>166</v>
      </c>
      <c r="E401" s="61">
        <v>1</v>
      </c>
      <c r="F401" s="61">
        <v>0.39</v>
      </c>
      <c r="G401" s="40">
        <f t="shared" si="5"/>
        <v>0.39</v>
      </c>
      <c r="H401" s="92" t="s">
        <v>214</v>
      </c>
    </row>
    <row r="402" spans="1:8" ht="12.75">
      <c r="A402" s="37">
        <v>84</v>
      </c>
      <c r="B402" s="61">
        <v>20903</v>
      </c>
      <c r="C402" s="61" t="s">
        <v>562</v>
      </c>
      <c r="D402" s="38" t="s">
        <v>166</v>
      </c>
      <c r="E402" s="61">
        <v>1</v>
      </c>
      <c r="F402" s="61">
        <v>690.2</v>
      </c>
      <c r="G402" s="40">
        <f t="shared" si="5"/>
        <v>690.2</v>
      </c>
      <c r="H402" s="92" t="s">
        <v>214</v>
      </c>
    </row>
    <row r="403" spans="1:8" ht="12.75">
      <c r="A403" s="37">
        <v>85</v>
      </c>
      <c r="B403" s="61">
        <v>22198</v>
      </c>
      <c r="C403" s="61" t="s">
        <v>529</v>
      </c>
      <c r="D403" s="38" t="s">
        <v>166</v>
      </c>
      <c r="E403" s="37">
        <v>1</v>
      </c>
      <c r="F403" s="61">
        <v>0.17</v>
      </c>
      <c r="G403" s="40">
        <f t="shared" si="5"/>
        <v>0.17</v>
      </c>
      <c r="H403" s="92" t="s">
        <v>214</v>
      </c>
    </row>
    <row r="404" spans="1:8" ht="12.75">
      <c r="A404" s="37">
        <v>86</v>
      </c>
      <c r="B404" s="61">
        <v>22314</v>
      </c>
      <c r="C404" s="61" t="s">
        <v>237</v>
      </c>
      <c r="D404" s="38" t="s">
        <v>166</v>
      </c>
      <c r="E404" s="37">
        <v>1</v>
      </c>
      <c r="F404" s="61">
        <v>0.13</v>
      </c>
      <c r="G404" s="40">
        <f t="shared" si="5"/>
        <v>0.13</v>
      </c>
      <c r="H404" s="92" t="s">
        <v>214</v>
      </c>
    </row>
    <row r="405" spans="1:8" ht="12.75">
      <c r="A405" s="37">
        <v>87</v>
      </c>
      <c r="B405" s="61">
        <v>22330</v>
      </c>
      <c r="C405" s="61" t="s">
        <v>237</v>
      </c>
      <c r="D405" s="38" t="s">
        <v>166</v>
      </c>
      <c r="E405" s="37">
        <v>1</v>
      </c>
      <c r="F405" s="61">
        <v>0.13</v>
      </c>
      <c r="G405" s="40">
        <f t="shared" si="5"/>
        <v>0.13</v>
      </c>
      <c r="H405" s="92" t="s">
        <v>214</v>
      </c>
    </row>
    <row r="406" spans="1:8" ht="12.75">
      <c r="A406" s="37">
        <v>88</v>
      </c>
      <c r="B406" s="61">
        <v>22450</v>
      </c>
      <c r="C406" s="61" t="s">
        <v>237</v>
      </c>
      <c r="D406" s="38" t="s">
        <v>166</v>
      </c>
      <c r="E406" s="37">
        <v>1</v>
      </c>
      <c r="F406" s="61">
        <v>0.13</v>
      </c>
      <c r="G406" s="40">
        <f t="shared" si="5"/>
        <v>0.13</v>
      </c>
      <c r="H406" s="92" t="s">
        <v>214</v>
      </c>
    </row>
    <row r="407" spans="1:8" ht="12.75">
      <c r="A407" s="37">
        <v>89</v>
      </c>
      <c r="B407" s="61">
        <v>22461</v>
      </c>
      <c r="C407" s="61" t="s">
        <v>237</v>
      </c>
      <c r="D407" s="38" t="s">
        <v>166</v>
      </c>
      <c r="E407" s="37">
        <v>1</v>
      </c>
      <c r="F407" s="61">
        <v>0.13</v>
      </c>
      <c r="G407" s="40">
        <f t="shared" si="5"/>
        <v>0.13</v>
      </c>
      <c r="H407" s="92" t="s">
        <v>214</v>
      </c>
    </row>
    <row r="408" spans="1:8" ht="12.75">
      <c r="A408" s="37">
        <v>90</v>
      </c>
      <c r="B408" s="61">
        <v>22419</v>
      </c>
      <c r="C408" s="61" t="s">
        <v>237</v>
      </c>
      <c r="D408" s="38" t="s">
        <v>166</v>
      </c>
      <c r="E408" s="37">
        <v>1</v>
      </c>
      <c r="F408" s="61">
        <v>0.13</v>
      </c>
      <c r="G408" s="40">
        <f t="shared" si="5"/>
        <v>0.13</v>
      </c>
      <c r="H408" s="92" t="s">
        <v>214</v>
      </c>
    </row>
    <row r="409" spans="1:8" ht="12.75">
      <c r="A409" s="37">
        <v>91</v>
      </c>
      <c r="B409" s="61">
        <v>22430</v>
      </c>
      <c r="C409" s="61" t="s">
        <v>237</v>
      </c>
      <c r="D409" s="38" t="s">
        <v>166</v>
      </c>
      <c r="E409" s="37">
        <v>1</v>
      </c>
      <c r="F409" s="61">
        <v>0.13</v>
      </c>
      <c r="G409" s="40">
        <f t="shared" si="5"/>
        <v>0.13</v>
      </c>
      <c r="H409" s="92" t="s">
        <v>214</v>
      </c>
    </row>
    <row r="410" spans="1:8" ht="12.75">
      <c r="A410" s="37">
        <v>92</v>
      </c>
      <c r="B410" s="61">
        <v>22481</v>
      </c>
      <c r="C410" s="61" t="s">
        <v>237</v>
      </c>
      <c r="D410" s="38" t="s">
        <v>166</v>
      </c>
      <c r="E410" s="37">
        <v>1</v>
      </c>
      <c r="F410" s="61">
        <v>0.13</v>
      </c>
      <c r="G410" s="40">
        <f t="shared" si="5"/>
        <v>0.13</v>
      </c>
      <c r="H410" s="92" t="s">
        <v>214</v>
      </c>
    </row>
    <row r="411" spans="1:8" ht="12.75">
      <c r="A411" s="37">
        <v>93</v>
      </c>
      <c r="B411" s="61">
        <v>22496</v>
      </c>
      <c r="C411" s="61" t="s">
        <v>237</v>
      </c>
      <c r="D411" s="38" t="s">
        <v>166</v>
      </c>
      <c r="E411" s="37">
        <v>1</v>
      </c>
      <c r="F411" s="61">
        <v>0.13</v>
      </c>
      <c r="G411" s="40">
        <f t="shared" si="5"/>
        <v>0.13</v>
      </c>
      <c r="H411" s="92" t="s">
        <v>214</v>
      </c>
    </row>
    <row r="412" spans="1:8" ht="12.75">
      <c r="A412" s="37">
        <v>94</v>
      </c>
      <c r="B412" s="61">
        <v>23138</v>
      </c>
      <c r="C412" s="61" t="s">
        <v>237</v>
      </c>
      <c r="D412" s="38" t="s">
        <v>166</v>
      </c>
      <c r="E412" s="37">
        <v>1</v>
      </c>
      <c r="F412" s="61">
        <v>0.13</v>
      </c>
      <c r="G412" s="40">
        <f t="shared" si="5"/>
        <v>0.13</v>
      </c>
      <c r="H412" s="92" t="s">
        <v>214</v>
      </c>
    </row>
    <row r="413" spans="1:8" ht="12.75">
      <c r="A413" s="37">
        <v>95</v>
      </c>
      <c r="B413" s="61">
        <v>22576</v>
      </c>
      <c r="C413" s="61" t="s">
        <v>237</v>
      </c>
      <c r="D413" s="38" t="s">
        <v>166</v>
      </c>
      <c r="E413" s="37">
        <v>1</v>
      </c>
      <c r="F413" s="61">
        <v>0.13</v>
      </c>
      <c r="G413" s="40">
        <f t="shared" si="5"/>
        <v>0.13</v>
      </c>
      <c r="H413" s="92" t="s">
        <v>214</v>
      </c>
    </row>
    <row r="414" spans="1:8" ht="12.75">
      <c r="A414" s="37">
        <v>96</v>
      </c>
      <c r="B414" s="61">
        <v>20762</v>
      </c>
      <c r="C414" s="61" t="s">
        <v>563</v>
      </c>
      <c r="D414" s="38" t="s">
        <v>166</v>
      </c>
      <c r="E414" s="37">
        <v>1</v>
      </c>
      <c r="F414" s="61">
        <v>253.41</v>
      </c>
      <c r="G414" s="40">
        <f t="shared" si="5"/>
        <v>253.41</v>
      </c>
      <c r="H414" s="92" t="s">
        <v>214</v>
      </c>
    </row>
    <row r="415" spans="1:8" ht="12.75">
      <c r="A415" s="37">
        <v>97</v>
      </c>
      <c r="B415" s="61">
        <v>20767</v>
      </c>
      <c r="C415" s="61" t="s">
        <v>563</v>
      </c>
      <c r="D415" s="38" t="s">
        <v>166</v>
      </c>
      <c r="E415" s="37">
        <v>1</v>
      </c>
      <c r="F415" s="61">
        <v>253.41</v>
      </c>
      <c r="G415" s="40">
        <f t="shared" si="5"/>
        <v>253.41</v>
      </c>
      <c r="H415" s="92" t="s">
        <v>214</v>
      </c>
    </row>
    <row r="416" spans="1:8" ht="12.75">
      <c r="A416" s="37">
        <v>98</v>
      </c>
      <c r="B416" s="61">
        <v>20749</v>
      </c>
      <c r="C416" s="61" t="s">
        <v>563</v>
      </c>
      <c r="D416" s="38" t="s">
        <v>166</v>
      </c>
      <c r="E416" s="37">
        <v>1</v>
      </c>
      <c r="F416" s="61">
        <v>253.41</v>
      </c>
      <c r="G416" s="40">
        <f t="shared" si="5"/>
        <v>253.41</v>
      </c>
      <c r="H416" s="92" t="s">
        <v>214</v>
      </c>
    </row>
    <row r="417" spans="1:8" ht="12.75">
      <c r="A417" s="37">
        <v>99</v>
      </c>
      <c r="B417" s="61">
        <v>24420</v>
      </c>
      <c r="C417" s="61" t="s">
        <v>563</v>
      </c>
      <c r="D417" s="38" t="s">
        <v>166</v>
      </c>
      <c r="E417" s="37">
        <v>1</v>
      </c>
      <c r="F417" s="61">
        <v>253.41</v>
      </c>
      <c r="G417" s="40">
        <f t="shared" si="5"/>
        <v>253.41</v>
      </c>
      <c r="H417" s="92" t="s">
        <v>214</v>
      </c>
    </row>
    <row r="418" spans="1:8" ht="12.75">
      <c r="A418" s="37">
        <v>100</v>
      </c>
      <c r="B418" s="61">
        <v>24402</v>
      </c>
      <c r="C418" s="61" t="s">
        <v>563</v>
      </c>
      <c r="D418" s="38" t="s">
        <v>166</v>
      </c>
      <c r="E418" s="37">
        <v>1</v>
      </c>
      <c r="F418" s="61">
        <v>253.41</v>
      </c>
      <c r="G418" s="40">
        <f t="shared" si="5"/>
        <v>253.41</v>
      </c>
      <c r="H418" s="92" t="s">
        <v>214</v>
      </c>
    </row>
    <row r="419" spans="1:8" ht="12.75">
      <c r="A419" s="37">
        <v>101</v>
      </c>
      <c r="B419" s="61">
        <v>24405</v>
      </c>
      <c r="C419" s="61" t="s">
        <v>563</v>
      </c>
      <c r="D419" s="38" t="s">
        <v>166</v>
      </c>
      <c r="E419" s="37">
        <v>1</v>
      </c>
      <c r="F419" s="61">
        <v>253.41</v>
      </c>
      <c r="G419" s="40">
        <f t="shared" si="5"/>
        <v>253.41</v>
      </c>
      <c r="H419" s="92" t="s">
        <v>214</v>
      </c>
    </row>
    <row r="420" spans="1:8" ht="12.75">
      <c r="A420" s="37">
        <v>102</v>
      </c>
      <c r="B420" s="61">
        <v>24379</v>
      </c>
      <c r="C420" s="61" t="s">
        <v>563</v>
      </c>
      <c r="D420" s="38" t="s">
        <v>166</v>
      </c>
      <c r="E420" s="37">
        <v>1</v>
      </c>
      <c r="F420" s="61">
        <v>253.41</v>
      </c>
      <c r="G420" s="40">
        <f t="shared" si="5"/>
        <v>253.41</v>
      </c>
      <c r="H420" s="92" t="s">
        <v>214</v>
      </c>
    </row>
    <row r="421" spans="1:8" ht="12.75">
      <c r="A421" s="37">
        <v>103</v>
      </c>
      <c r="B421" s="61">
        <v>21922</v>
      </c>
      <c r="C421" s="61" t="s">
        <v>563</v>
      </c>
      <c r="D421" s="38" t="s">
        <v>166</v>
      </c>
      <c r="E421" s="37">
        <v>1</v>
      </c>
      <c r="F421" s="61">
        <v>790.63</v>
      </c>
      <c r="G421" s="40">
        <f t="shared" si="5"/>
        <v>790.63</v>
      </c>
      <c r="H421" s="92" t="s">
        <v>214</v>
      </c>
    </row>
    <row r="422" spans="1:8" ht="12.75">
      <c r="A422" s="37">
        <v>104</v>
      </c>
      <c r="B422" s="61">
        <v>21953</v>
      </c>
      <c r="C422" s="61" t="s">
        <v>563</v>
      </c>
      <c r="D422" s="38" t="s">
        <v>166</v>
      </c>
      <c r="E422" s="37">
        <v>1</v>
      </c>
      <c r="F422" s="61">
        <v>790.63</v>
      </c>
      <c r="G422" s="40">
        <f t="shared" si="5"/>
        <v>790.63</v>
      </c>
      <c r="H422" s="92" t="s">
        <v>214</v>
      </c>
    </row>
    <row r="423" spans="1:8" ht="12.75">
      <c r="A423" s="37">
        <v>105</v>
      </c>
      <c r="B423" s="61">
        <v>22048</v>
      </c>
      <c r="C423" s="61" t="s">
        <v>563</v>
      </c>
      <c r="D423" s="38" t="s">
        <v>166</v>
      </c>
      <c r="E423" s="37">
        <v>1</v>
      </c>
      <c r="F423" s="61">
        <v>790.63</v>
      </c>
      <c r="G423" s="40">
        <f t="shared" si="5"/>
        <v>790.63</v>
      </c>
      <c r="H423" s="92" t="s">
        <v>214</v>
      </c>
    </row>
    <row r="424" spans="1:8" ht="12.75">
      <c r="A424" s="37">
        <v>106</v>
      </c>
      <c r="B424" s="61">
        <v>22204</v>
      </c>
      <c r="C424" s="61" t="s">
        <v>563</v>
      </c>
      <c r="D424" s="38" t="s">
        <v>166</v>
      </c>
      <c r="E424" s="37">
        <v>1</v>
      </c>
      <c r="F424" s="61">
        <v>790.63</v>
      </c>
      <c r="G424" s="40">
        <f t="shared" si="5"/>
        <v>790.63</v>
      </c>
      <c r="H424" s="92" t="s">
        <v>214</v>
      </c>
    </row>
    <row r="425" spans="1:8" ht="12.75">
      <c r="A425" s="37">
        <v>107</v>
      </c>
      <c r="B425" s="61">
        <v>23167</v>
      </c>
      <c r="C425" s="61" t="s">
        <v>563</v>
      </c>
      <c r="D425" s="38" t="s">
        <v>166</v>
      </c>
      <c r="E425" s="37">
        <v>1</v>
      </c>
      <c r="F425" s="61">
        <v>790.63</v>
      </c>
      <c r="G425" s="40">
        <f t="shared" si="5"/>
        <v>790.63</v>
      </c>
      <c r="H425" s="92" t="s">
        <v>214</v>
      </c>
    </row>
    <row r="426" spans="1:8" ht="12.75">
      <c r="A426" s="37">
        <v>108</v>
      </c>
      <c r="B426" s="61">
        <v>23180</v>
      </c>
      <c r="C426" s="61" t="s">
        <v>563</v>
      </c>
      <c r="D426" s="38" t="s">
        <v>166</v>
      </c>
      <c r="E426" s="37">
        <v>1</v>
      </c>
      <c r="F426" s="61">
        <v>790.63</v>
      </c>
      <c r="G426" s="40">
        <f t="shared" si="5"/>
        <v>790.63</v>
      </c>
      <c r="H426" s="92" t="s">
        <v>214</v>
      </c>
    </row>
    <row r="427" spans="1:8" ht="12.75">
      <c r="A427" s="37">
        <v>109</v>
      </c>
      <c r="B427" s="61">
        <v>22772</v>
      </c>
      <c r="C427" s="61" t="s">
        <v>563</v>
      </c>
      <c r="D427" s="38" t="s">
        <v>166</v>
      </c>
      <c r="E427" s="37">
        <v>1</v>
      </c>
      <c r="F427" s="61">
        <v>790.63</v>
      </c>
      <c r="G427" s="40">
        <f t="shared" si="5"/>
        <v>790.63</v>
      </c>
      <c r="H427" s="92" t="s">
        <v>214</v>
      </c>
    </row>
    <row r="428" spans="1:8" ht="12.75">
      <c r="A428" s="37">
        <v>110</v>
      </c>
      <c r="B428" s="61">
        <v>22782</v>
      </c>
      <c r="C428" s="61" t="s">
        <v>563</v>
      </c>
      <c r="D428" s="38" t="s">
        <v>166</v>
      </c>
      <c r="E428" s="37">
        <v>1</v>
      </c>
      <c r="F428" s="61">
        <v>790.63</v>
      </c>
      <c r="G428" s="40">
        <f t="shared" si="5"/>
        <v>790.63</v>
      </c>
      <c r="H428" s="92" t="s">
        <v>214</v>
      </c>
    </row>
    <row r="429" spans="1:8" ht="12.75">
      <c r="A429" s="37">
        <v>111</v>
      </c>
      <c r="B429" s="61">
        <v>23503</v>
      </c>
      <c r="C429" s="61" t="s">
        <v>563</v>
      </c>
      <c r="D429" s="38" t="s">
        <v>166</v>
      </c>
      <c r="E429" s="37">
        <v>1</v>
      </c>
      <c r="F429" s="61">
        <v>790.63</v>
      </c>
      <c r="G429" s="40">
        <f t="shared" si="5"/>
        <v>790.63</v>
      </c>
      <c r="H429" s="92" t="s">
        <v>214</v>
      </c>
    </row>
    <row r="430" spans="1:8" ht="12.75">
      <c r="A430" s="37">
        <v>112</v>
      </c>
      <c r="B430" s="61">
        <v>20604</v>
      </c>
      <c r="C430" s="61" t="s">
        <v>564</v>
      </c>
      <c r="D430" s="38" t="s">
        <v>166</v>
      </c>
      <c r="E430" s="37">
        <v>1</v>
      </c>
      <c r="F430" s="61">
        <v>1559.97</v>
      </c>
      <c r="G430" s="40">
        <f t="shared" si="5"/>
        <v>1559.97</v>
      </c>
      <c r="H430" s="92" t="s">
        <v>214</v>
      </c>
    </row>
    <row r="431" spans="1:8" ht="12.75">
      <c r="A431" s="37">
        <v>113</v>
      </c>
      <c r="B431" s="61">
        <v>22172</v>
      </c>
      <c r="C431" s="61" t="s">
        <v>564</v>
      </c>
      <c r="D431" s="38" t="s">
        <v>166</v>
      </c>
      <c r="E431" s="37">
        <v>1</v>
      </c>
      <c r="F431" s="61">
        <v>1559.97</v>
      </c>
      <c r="G431" s="40">
        <f t="shared" si="5"/>
        <v>1559.97</v>
      </c>
      <c r="H431" s="92" t="s">
        <v>214</v>
      </c>
    </row>
    <row r="432" spans="1:8" ht="12.75">
      <c r="A432" s="37">
        <v>114</v>
      </c>
      <c r="B432" s="61">
        <v>23586</v>
      </c>
      <c r="C432" s="61" t="s">
        <v>564</v>
      </c>
      <c r="D432" s="38" t="s">
        <v>166</v>
      </c>
      <c r="E432" s="37">
        <v>1</v>
      </c>
      <c r="F432" s="61">
        <v>1559.97</v>
      </c>
      <c r="G432" s="40">
        <f t="shared" si="5"/>
        <v>1559.97</v>
      </c>
      <c r="H432" s="92" t="s">
        <v>214</v>
      </c>
    </row>
    <row r="433" spans="1:8" ht="12.75">
      <c r="A433" s="37">
        <v>115</v>
      </c>
      <c r="B433" s="61">
        <v>21225</v>
      </c>
      <c r="C433" s="61" t="s">
        <v>565</v>
      </c>
      <c r="D433" s="38" t="s">
        <v>166</v>
      </c>
      <c r="E433" s="37">
        <v>1</v>
      </c>
      <c r="F433" s="61">
        <v>0.16</v>
      </c>
      <c r="G433" s="40">
        <f t="shared" si="5"/>
        <v>0.16</v>
      </c>
      <c r="H433" s="92" t="s">
        <v>214</v>
      </c>
    </row>
    <row r="434" spans="1:8" ht="12.75">
      <c r="A434" s="37">
        <v>116</v>
      </c>
      <c r="B434" s="61">
        <v>23806</v>
      </c>
      <c r="C434" s="61" t="s">
        <v>565</v>
      </c>
      <c r="D434" s="38" t="s">
        <v>166</v>
      </c>
      <c r="E434" s="37">
        <v>1</v>
      </c>
      <c r="F434" s="61">
        <v>0.16</v>
      </c>
      <c r="G434" s="40">
        <f t="shared" si="5"/>
        <v>0.16</v>
      </c>
      <c r="H434" s="92" t="s">
        <v>214</v>
      </c>
    </row>
    <row r="435" spans="1:8" ht="12.75">
      <c r="A435" s="37">
        <v>117</v>
      </c>
      <c r="B435" s="61">
        <v>23640</v>
      </c>
      <c r="C435" s="37" t="s">
        <v>566</v>
      </c>
      <c r="D435" s="38" t="s">
        <v>166</v>
      </c>
      <c r="E435" s="61">
        <v>1</v>
      </c>
      <c r="F435" s="61">
        <v>0.16</v>
      </c>
      <c r="G435" s="40">
        <f t="shared" si="5"/>
        <v>0.16</v>
      </c>
      <c r="H435" s="92" t="s">
        <v>214</v>
      </c>
    </row>
    <row r="436" spans="1:8" ht="12.75">
      <c r="A436" s="37">
        <v>118</v>
      </c>
      <c r="B436" s="61">
        <v>20887</v>
      </c>
      <c r="C436" s="61" t="s">
        <v>567</v>
      </c>
      <c r="D436" s="38" t="s">
        <v>166</v>
      </c>
      <c r="E436" s="37">
        <v>1</v>
      </c>
      <c r="F436" s="61">
        <v>0.07</v>
      </c>
      <c r="G436" s="40">
        <f t="shared" si="5"/>
        <v>0.07</v>
      </c>
      <c r="H436" s="92" t="s">
        <v>214</v>
      </c>
    </row>
    <row r="437" spans="1:8" ht="12.75">
      <c r="A437" s="37">
        <v>119</v>
      </c>
      <c r="B437" s="61">
        <v>20890</v>
      </c>
      <c r="C437" s="61" t="s">
        <v>567</v>
      </c>
      <c r="D437" s="38" t="s">
        <v>166</v>
      </c>
      <c r="E437" s="37">
        <v>1</v>
      </c>
      <c r="F437" s="61">
        <v>0.07</v>
      </c>
      <c r="G437" s="40">
        <f t="shared" si="5"/>
        <v>0.07</v>
      </c>
      <c r="H437" s="92" t="s">
        <v>214</v>
      </c>
    </row>
    <row r="438" spans="1:8" ht="12.75">
      <c r="A438" s="37">
        <v>120</v>
      </c>
      <c r="B438" s="61">
        <v>20440</v>
      </c>
      <c r="C438" s="61" t="s">
        <v>567</v>
      </c>
      <c r="D438" s="38" t="s">
        <v>166</v>
      </c>
      <c r="E438" s="37">
        <v>1</v>
      </c>
      <c r="F438" s="61">
        <v>0.07</v>
      </c>
      <c r="G438" s="40">
        <f t="shared" si="5"/>
        <v>0.07</v>
      </c>
      <c r="H438" s="92" t="s">
        <v>214</v>
      </c>
    </row>
    <row r="439" spans="1:8" ht="12.75">
      <c r="A439" s="37">
        <v>121</v>
      </c>
      <c r="B439" s="61">
        <v>20457</v>
      </c>
      <c r="C439" s="61" t="s">
        <v>567</v>
      </c>
      <c r="D439" s="38" t="s">
        <v>166</v>
      </c>
      <c r="E439" s="37">
        <v>1</v>
      </c>
      <c r="F439" s="61">
        <v>0.07</v>
      </c>
      <c r="G439" s="40">
        <f t="shared" si="5"/>
        <v>0.07</v>
      </c>
      <c r="H439" s="92" t="s">
        <v>214</v>
      </c>
    </row>
    <row r="440" spans="1:8" ht="12.75">
      <c r="A440" s="37">
        <v>122</v>
      </c>
      <c r="B440" s="61">
        <v>20336</v>
      </c>
      <c r="C440" s="61" t="s">
        <v>567</v>
      </c>
      <c r="D440" s="38" t="s">
        <v>166</v>
      </c>
      <c r="E440" s="37">
        <v>1</v>
      </c>
      <c r="F440" s="61">
        <v>0.07</v>
      </c>
      <c r="G440" s="40">
        <f t="shared" si="5"/>
        <v>0.07</v>
      </c>
      <c r="H440" s="92" t="s">
        <v>214</v>
      </c>
    </row>
    <row r="441" spans="1:10" ht="12.75">
      <c r="A441" s="37">
        <v>123</v>
      </c>
      <c r="B441" s="61">
        <v>20739</v>
      </c>
      <c r="C441" s="61" t="s">
        <v>567</v>
      </c>
      <c r="D441" s="38" t="s">
        <v>166</v>
      </c>
      <c r="E441" s="37">
        <v>1</v>
      </c>
      <c r="F441" s="61">
        <v>0.07</v>
      </c>
      <c r="G441" s="40">
        <f t="shared" si="5"/>
        <v>0.07</v>
      </c>
      <c r="H441" s="92" t="s">
        <v>214</v>
      </c>
      <c r="J441" t="s">
        <v>167</v>
      </c>
    </row>
    <row r="442" spans="1:8" ht="12.75">
      <c r="A442" s="37">
        <v>124</v>
      </c>
      <c r="B442" s="61">
        <v>21314</v>
      </c>
      <c r="C442" s="61" t="s">
        <v>567</v>
      </c>
      <c r="D442" s="38" t="s">
        <v>166</v>
      </c>
      <c r="E442" s="37">
        <v>1</v>
      </c>
      <c r="F442" s="61">
        <v>0.07</v>
      </c>
      <c r="G442" s="40">
        <f t="shared" si="5"/>
        <v>0.07</v>
      </c>
      <c r="H442" s="92" t="s">
        <v>214</v>
      </c>
    </row>
    <row r="443" spans="1:8" ht="12.75">
      <c r="A443" s="37">
        <v>125</v>
      </c>
      <c r="B443" s="61">
        <v>21883</v>
      </c>
      <c r="C443" s="61" t="s">
        <v>567</v>
      </c>
      <c r="D443" s="38" t="s">
        <v>166</v>
      </c>
      <c r="E443" s="37">
        <v>1</v>
      </c>
      <c r="F443" s="61">
        <v>0.07</v>
      </c>
      <c r="G443" s="40">
        <f t="shared" si="5"/>
        <v>0.07</v>
      </c>
      <c r="H443" s="92" t="s">
        <v>214</v>
      </c>
    </row>
    <row r="444" spans="1:8" ht="12.75">
      <c r="A444" s="37">
        <v>126</v>
      </c>
      <c r="B444" s="61">
        <v>24552</v>
      </c>
      <c r="C444" s="61" t="s">
        <v>568</v>
      </c>
      <c r="D444" s="38" t="s">
        <v>166</v>
      </c>
      <c r="E444" s="37">
        <v>1</v>
      </c>
      <c r="F444" s="61">
        <v>50.43</v>
      </c>
      <c r="G444" s="40">
        <f t="shared" si="5"/>
        <v>50.43</v>
      </c>
      <c r="H444" s="92" t="s">
        <v>214</v>
      </c>
    </row>
    <row r="445" spans="1:8" ht="12.75">
      <c r="A445" s="37">
        <v>127</v>
      </c>
      <c r="B445" s="61">
        <v>23554</v>
      </c>
      <c r="C445" s="61" t="s">
        <v>568</v>
      </c>
      <c r="D445" s="38" t="s">
        <v>166</v>
      </c>
      <c r="E445" s="37">
        <v>1</v>
      </c>
      <c r="F445" s="61">
        <v>50.43</v>
      </c>
      <c r="G445" s="40">
        <f t="shared" si="5"/>
        <v>50.43</v>
      </c>
      <c r="H445" s="92" t="s">
        <v>214</v>
      </c>
    </row>
    <row r="446" spans="1:8" ht="12.75">
      <c r="A446" s="37">
        <v>128</v>
      </c>
      <c r="B446" s="61">
        <v>21478</v>
      </c>
      <c r="C446" s="61" t="s">
        <v>568</v>
      </c>
      <c r="D446" s="38" t="s">
        <v>166</v>
      </c>
      <c r="E446" s="37">
        <v>1</v>
      </c>
      <c r="F446" s="61">
        <v>50.43</v>
      </c>
      <c r="G446" s="40">
        <f t="shared" si="5"/>
        <v>50.43</v>
      </c>
      <c r="H446" s="92" t="s">
        <v>214</v>
      </c>
    </row>
    <row r="447" spans="1:8" ht="12.75">
      <c r="A447" s="37">
        <v>129</v>
      </c>
      <c r="B447" s="61">
        <v>20304</v>
      </c>
      <c r="C447" s="61" t="s">
        <v>568</v>
      </c>
      <c r="D447" s="38" t="s">
        <v>166</v>
      </c>
      <c r="E447" s="37">
        <v>1</v>
      </c>
      <c r="F447" s="61">
        <v>50.43</v>
      </c>
      <c r="G447" s="40">
        <f t="shared" si="5"/>
        <v>50.43</v>
      </c>
      <c r="H447" s="92" t="s">
        <v>214</v>
      </c>
    </row>
    <row r="448" spans="1:8" ht="12.75">
      <c r="A448" s="37">
        <v>130</v>
      </c>
      <c r="B448" s="61">
        <v>20820</v>
      </c>
      <c r="C448" s="61" t="s">
        <v>568</v>
      </c>
      <c r="D448" s="38" t="s">
        <v>166</v>
      </c>
      <c r="E448" s="37">
        <v>1</v>
      </c>
      <c r="F448" s="61">
        <v>50.43</v>
      </c>
      <c r="G448" s="40">
        <f aca="true" t="shared" si="6" ref="G448:G457">E448*F448</f>
        <v>50.43</v>
      </c>
      <c r="H448" s="92" t="s">
        <v>214</v>
      </c>
    </row>
    <row r="449" spans="1:8" ht="12.75">
      <c r="A449" s="37">
        <v>131</v>
      </c>
      <c r="B449" s="61">
        <v>20651</v>
      </c>
      <c r="C449" s="61" t="s">
        <v>569</v>
      </c>
      <c r="D449" s="38" t="s">
        <v>166</v>
      </c>
      <c r="E449" s="61">
        <v>1</v>
      </c>
      <c r="F449" s="61">
        <v>57.04</v>
      </c>
      <c r="G449" s="40">
        <f t="shared" si="6"/>
        <v>57.04</v>
      </c>
      <c r="H449" s="92" t="s">
        <v>214</v>
      </c>
    </row>
    <row r="450" spans="1:8" ht="12.75">
      <c r="A450" s="37">
        <v>132</v>
      </c>
      <c r="B450" s="61">
        <v>20653</v>
      </c>
      <c r="C450" s="61" t="s">
        <v>569</v>
      </c>
      <c r="D450" s="38" t="s">
        <v>166</v>
      </c>
      <c r="E450" s="61">
        <v>1</v>
      </c>
      <c r="F450" s="61">
        <v>57.04</v>
      </c>
      <c r="G450" s="40">
        <f t="shared" si="6"/>
        <v>57.04</v>
      </c>
      <c r="H450" s="92" t="s">
        <v>214</v>
      </c>
    </row>
    <row r="451" spans="1:8" ht="12.75">
      <c r="A451" s="37">
        <v>133</v>
      </c>
      <c r="B451" s="61">
        <v>20670</v>
      </c>
      <c r="C451" s="61" t="s">
        <v>569</v>
      </c>
      <c r="D451" s="38" t="s">
        <v>166</v>
      </c>
      <c r="E451" s="61">
        <v>1</v>
      </c>
      <c r="F451" s="61">
        <v>57.04</v>
      </c>
      <c r="G451" s="40">
        <f t="shared" si="6"/>
        <v>57.04</v>
      </c>
      <c r="H451" s="92" t="s">
        <v>214</v>
      </c>
    </row>
    <row r="452" spans="1:8" ht="12.75">
      <c r="A452" s="37">
        <v>134</v>
      </c>
      <c r="B452" s="61">
        <v>21488</v>
      </c>
      <c r="C452" s="61" t="s">
        <v>569</v>
      </c>
      <c r="D452" s="38" t="s">
        <v>166</v>
      </c>
      <c r="E452" s="61">
        <v>1</v>
      </c>
      <c r="F452" s="61">
        <v>57.04</v>
      </c>
      <c r="G452" s="40">
        <f t="shared" si="6"/>
        <v>57.04</v>
      </c>
      <c r="H452" s="92" t="s">
        <v>214</v>
      </c>
    </row>
    <row r="453" spans="1:8" ht="12.75">
      <c r="A453" s="37">
        <v>135</v>
      </c>
      <c r="B453" s="61">
        <v>21342</v>
      </c>
      <c r="C453" s="61" t="s">
        <v>569</v>
      </c>
      <c r="D453" s="38" t="s">
        <v>166</v>
      </c>
      <c r="E453" s="61">
        <v>1</v>
      </c>
      <c r="F453" s="61">
        <v>57.04</v>
      </c>
      <c r="G453" s="40">
        <f t="shared" si="6"/>
        <v>57.04</v>
      </c>
      <c r="H453" s="92" t="s">
        <v>214</v>
      </c>
    </row>
    <row r="454" spans="1:8" ht="12.75">
      <c r="A454" s="37">
        <v>136</v>
      </c>
      <c r="B454" s="61">
        <v>21353</v>
      </c>
      <c r="C454" s="61" t="s">
        <v>569</v>
      </c>
      <c r="D454" s="38" t="s">
        <v>166</v>
      </c>
      <c r="E454" s="61">
        <v>1</v>
      </c>
      <c r="F454" s="61">
        <v>57.04</v>
      </c>
      <c r="G454" s="40">
        <f t="shared" si="6"/>
        <v>57.04</v>
      </c>
      <c r="H454" s="92" t="s">
        <v>214</v>
      </c>
    </row>
    <row r="455" spans="1:8" ht="12.75">
      <c r="A455" s="37">
        <v>137</v>
      </c>
      <c r="B455" s="61">
        <v>21852</v>
      </c>
      <c r="C455" s="61" t="s">
        <v>569</v>
      </c>
      <c r="D455" s="38" t="s">
        <v>166</v>
      </c>
      <c r="E455" s="61">
        <v>1</v>
      </c>
      <c r="F455" s="61">
        <v>57.04</v>
      </c>
      <c r="G455" s="40">
        <f t="shared" si="6"/>
        <v>57.04</v>
      </c>
      <c r="H455" s="92" t="s">
        <v>214</v>
      </c>
    </row>
    <row r="456" spans="1:8" ht="12.75">
      <c r="A456" s="37">
        <v>138</v>
      </c>
      <c r="B456" s="61">
        <v>23467</v>
      </c>
      <c r="C456" s="61" t="s">
        <v>569</v>
      </c>
      <c r="D456" s="38" t="s">
        <v>166</v>
      </c>
      <c r="E456" s="61">
        <v>1</v>
      </c>
      <c r="F456" s="61">
        <v>57.04</v>
      </c>
      <c r="G456" s="40">
        <f t="shared" si="6"/>
        <v>57.04</v>
      </c>
      <c r="H456" s="92" t="s">
        <v>214</v>
      </c>
    </row>
    <row r="457" spans="1:8" ht="12.75">
      <c r="A457" s="37">
        <v>139</v>
      </c>
      <c r="B457" s="61">
        <v>30332</v>
      </c>
      <c r="C457" s="61" t="s">
        <v>239</v>
      </c>
      <c r="D457" s="38" t="s">
        <v>166</v>
      </c>
      <c r="E457" s="61">
        <v>3</v>
      </c>
      <c r="F457" s="61">
        <v>285.6</v>
      </c>
      <c r="G457" s="40">
        <f t="shared" si="6"/>
        <v>856.8000000000001</v>
      </c>
      <c r="H457" s="92" t="s">
        <v>214</v>
      </c>
    </row>
    <row r="458" spans="1:8" ht="12.75">
      <c r="A458" s="100"/>
      <c r="B458" s="100"/>
      <c r="C458" s="100"/>
      <c r="D458" s="100"/>
      <c r="E458" s="100"/>
      <c r="F458" s="100"/>
      <c r="G458" s="101">
        <f>SUM(G319:G457)</f>
        <v>63037.36999999997</v>
      </c>
      <c r="H458" s="28"/>
    </row>
    <row r="459" spans="1:8" ht="12.75">
      <c r="A459" s="91"/>
      <c r="B459" s="109" t="s">
        <v>686</v>
      </c>
      <c r="C459" s="91"/>
      <c r="D459" s="91"/>
      <c r="E459" s="91"/>
      <c r="F459" s="91"/>
      <c r="G459" s="91"/>
      <c r="H459" s="61"/>
    </row>
    <row r="460" spans="1:8" ht="12.75">
      <c r="A460" s="91">
        <v>1</v>
      </c>
      <c r="B460" s="172">
        <v>31226</v>
      </c>
      <c r="C460" s="172" t="s">
        <v>617</v>
      </c>
      <c r="D460" s="61" t="s">
        <v>166</v>
      </c>
      <c r="E460" s="172">
        <v>5</v>
      </c>
      <c r="F460" s="102">
        <v>14.43</v>
      </c>
      <c r="G460" s="102">
        <v>72.15</v>
      </c>
      <c r="H460" s="61" t="s">
        <v>214</v>
      </c>
    </row>
    <row r="461" spans="1:8" ht="12.75">
      <c r="A461" s="91">
        <v>2</v>
      </c>
      <c r="B461" s="172">
        <v>7627</v>
      </c>
      <c r="C461" s="172" t="s">
        <v>618</v>
      </c>
      <c r="D461" s="61" t="s">
        <v>166</v>
      </c>
      <c r="E461" s="172">
        <v>45</v>
      </c>
      <c r="F461" s="102">
        <v>10.39</v>
      </c>
      <c r="G461" s="102">
        <v>467.55</v>
      </c>
      <c r="H461" s="61" t="s">
        <v>214</v>
      </c>
    </row>
    <row r="462" spans="1:8" ht="12.75">
      <c r="A462" s="91">
        <v>3</v>
      </c>
      <c r="B462" s="172">
        <v>8039</v>
      </c>
      <c r="C462" s="172" t="s">
        <v>619</v>
      </c>
      <c r="D462" s="61" t="s">
        <v>166</v>
      </c>
      <c r="E462" s="172">
        <v>1</v>
      </c>
      <c r="F462" s="102">
        <v>0.43</v>
      </c>
      <c r="G462" s="102">
        <v>0.43</v>
      </c>
      <c r="H462" s="61" t="s">
        <v>214</v>
      </c>
    </row>
    <row r="463" spans="1:8" ht="12.75">
      <c r="A463" s="91">
        <v>4</v>
      </c>
      <c r="B463" s="172">
        <v>8084</v>
      </c>
      <c r="C463" s="172" t="s">
        <v>620</v>
      </c>
      <c r="D463" s="61" t="s">
        <v>166</v>
      </c>
      <c r="E463" s="172">
        <v>2</v>
      </c>
      <c r="F463" s="102">
        <v>0.02</v>
      </c>
      <c r="G463" s="102">
        <v>0.04</v>
      </c>
      <c r="H463" s="61" t="s">
        <v>214</v>
      </c>
    </row>
    <row r="464" spans="1:8" ht="12.75">
      <c r="A464" s="91">
        <v>5</v>
      </c>
      <c r="B464" s="172">
        <v>8093</v>
      </c>
      <c r="C464" s="172" t="s">
        <v>621</v>
      </c>
      <c r="D464" s="61" t="s">
        <v>166</v>
      </c>
      <c r="E464" s="172">
        <v>2</v>
      </c>
      <c r="F464" s="102">
        <v>0.03</v>
      </c>
      <c r="G464" s="102">
        <v>0.06</v>
      </c>
      <c r="H464" s="61" t="s">
        <v>214</v>
      </c>
    </row>
    <row r="465" spans="1:8" ht="12.75">
      <c r="A465" s="91">
        <v>6</v>
      </c>
      <c r="B465" s="172">
        <v>8339</v>
      </c>
      <c r="C465" s="172" t="s">
        <v>622</v>
      </c>
      <c r="D465" s="61" t="s">
        <v>166</v>
      </c>
      <c r="E465" s="172">
        <v>3</v>
      </c>
      <c r="F465" s="102">
        <v>70</v>
      </c>
      <c r="G465" s="102">
        <v>210</v>
      </c>
      <c r="H465" s="61" t="s">
        <v>214</v>
      </c>
    </row>
    <row r="466" spans="1:8" ht="12.75">
      <c r="A466" s="91">
        <v>7</v>
      </c>
      <c r="B466" s="172">
        <v>13015</v>
      </c>
      <c r="C466" s="172" t="s">
        <v>623</v>
      </c>
      <c r="D466" s="61" t="s">
        <v>166</v>
      </c>
      <c r="E466" s="172">
        <v>1</v>
      </c>
      <c r="F466" s="102">
        <v>290</v>
      </c>
      <c r="G466" s="102">
        <v>290</v>
      </c>
      <c r="H466" s="61" t="s">
        <v>214</v>
      </c>
    </row>
    <row r="467" spans="1:8" ht="12.75">
      <c r="A467" s="91">
        <v>8</v>
      </c>
      <c r="B467" s="172">
        <v>13806</v>
      </c>
      <c r="C467" s="172" t="s">
        <v>624</v>
      </c>
      <c r="D467" s="61" t="s">
        <v>166</v>
      </c>
      <c r="E467" s="172">
        <v>1</v>
      </c>
      <c r="F467" s="102">
        <v>432.66</v>
      </c>
      <c r="G467" s="102">
        <v>432.66</v>
      </c>
      <c r="H467" s="61" t="s">
        <v>214</v>
      </c>
    </row>
    <row r="468" spans="1:8" ht="12.75">
      <c r="A468" s="91">
        <v>9</v>
      </c>
      <c r="B468" s="172">
        <v>31232</v>
      </c>
      <c r="C468" s="172" t="s">
        <v>625</v>
      </c>
      <c r="D468" s="61" t="s">
        <v>166</v>
      </c>
      <c r="E468" s="172">
        <v>1</v>
      </c>
      <c r="F468" s="102">
        <v>289.9</v>
      </c>
      <c r="G468" s="102">
        <v>289.9</v>
      </c>
      <c r="H468" s="61" t="s">
        <v>214</v>
      </c>
    </row>
    <row r="469" spans="1:8" ht="12.75">
      <c r="A469" s="91">
        <v>10</v>
      </c>
      <c r="B469" s="172">
        <v>13594</v>
      </c>
      <c r="C469" s="172" t="s">
        <v>624</v>
      </c>
      <c r="D469" s="61" t="s">
        <v>166</v>
      </c>
      <c r="E469" s="172">
        <v>1</v>
      </c>
      <c r="F469" s="102">
        <v>432.36</v>
      </c>
      <c r="G469" s="102">
        <v>432.6</v>
      </c>
      <c r="H469" s="61" t="s">
        <v>214</v>
      </c>
    </row>
    <row r="470" spans="1:8" ht="12.75">
      <c r="A470" s="91">
        <v>11</v>
      </c>
      <c r="B470" s="172">
        <v>8889</v>
      </c>
      <c r="C470" s="172" t="s">
        <v>626</v>
      </c>
      <c r="D470" s="61" t="s">
        <v>166</v>
      </c>
      <c r="E470" s="172">
        <v>1</v>
      </c>
      <c r="F470" s="102">
        <v>37.5</v>
      </c>
      <c r="G470" s="102">
        <v>37.5</v>
      </c>
      <c r="H470" s="61" t="s">
        <v>214</v>
      </c>
    </row>
    <row r="471" spans="1:8" ht="12.75">
      <c r="A471" s="91">
        <v>12</v>
      </c>
      <c r="B471" s="172">
        <v>8918</v>
      </c>
      <c r="C471" s="172" t="s">
        <v>627</v>
      </c>
      <c r="D471" s="61" t="s">
        <v>166</v>
      </c>
      <c r="E471" s="172">
        <v>1</v>
      </c>
      <c r="F471" s="102">
        <v>0.07</v>
      </c>
      <c r="G471" s="102">
        <v>0.07</v>
      </c>
      <c r="H471" s="61" t="s">
        <v>214</v>
      </c>
    </row>
    <row r="472" spans="1:8" ht="12.75">
      <c r="A472" s="91">
        <v>13</v>
      </c>
      <c r="B472" s="173">
        <v>9059</v>
      </c>
      <c r="C472" s="174" t="s">
        <v>628</v>
      </c>
      <c r="D472" s="61" t="s">
        <v>166</v>
      </c>
      <c r="E472" s="172">
        <v>4</v>
      </c>
      <c r="F472" s="102">
        <v>0.02</v>
      </c>
      <c r="G472" s="102">
        <v>0.08</v>
      </c>
      <c r="H472" s="61" t="s">
        <v>214</v>
      </c>
    </row>
    <row r="473" spans="1:8" ht="12.75">
      <c r="A473" s="91">
        <v>14</v>
      </c>
      <c r="B473" s="172">
        <v>3744</v>
      </c>
      <c r="C473" s="172" t="s">
        <v>629</v>
      </c>
      <c r="D473" s="61" t="s">
        <v>166</v>
      </c>
      <c r="E473" s="172">
        <v>1</v>
      </c>
      <c r="F473" s="102">
        <v>0.05</v>
      </c>
      <c r="G473" s="102">
        <v>0.05</v>
      </c>
      <c r="H473" s="61" t="s">
        <v>214</v>
      </c>
    </row>
    <row r="474" spans="1:8" ht="12.75">
      <c r="A474" s="91">
        <v>15</v>
      </c>
      <c r="B474" s="172">
        <v>9390</v>
      </c>
      <c r="C474" s="172" t="s">
        <v>630</v>
      </c>
      <c r="D474" s="61" t="s">
        <v>166</v>
      </c>
      <c r="E474" s="172">
        <v>40</v>
      </c>
      <c r="F474" s="102">
        <v>0.84</v>
      </c>
      <c r="G474" s="102">
        <f>E474*F474</f>
        <v>33.6</v>
      </c>
      <c r="H474" s="61" t="s">
        <v>214</v>
      </c>
    </row>
    <row r="475" spans="1:8" ht="12.75">
      <c r="A475" s="91">
        <v>16</v>
      </c>
      <c r="B475" s="172">
        <v>9783</v>
      </c>
      <c r="C475" s="172" t="s">
        <v>631</v>
      </c>
      <c r="D475" s="61" t="s">
        <v>166</v>
      </c>
      <c r="E475" s="172">
        <v>2</v>
      </c>
      <c r="F475" s="102">
        <v>0.01</v>
      </c>
      <c r="G475" s="102">
        <v>0.02</v>
      </c>
      <c r="H475" s="61" t="s">
        <v>214</v>
      </c>
    </row>
    <row r="476" spans="1:8" ht="12.75">
      <c r="A476" s="91">
        <v>17</v>
      </c>
      <c r="B476" s="172">
        <v>9939</v>
      </c>
      <c r="C476" s="172" t="s">
        <v>632</v>
      </c>
      <c r="D476" s="61" t="s">
        <v>166</v>
      </c>
      <c r="E476" s="172">
        <v>9</v>
      </c>
      <c r="F476" s="102">
        <v>60.51</v>
      </c>
      <c r="G476" s="102">
        <v>544.59</v>
      </c>
      <c r="H476" s="61" t="s">
        <v>214</v>
      </c>
    </row>
    <row r="477" spans="1:8" ht="12.75">
      <c r="A477" s="91">
        <v>18</v>
      </c>
      <c r="B477" s="172">
        <v>9998</v>
      </c>
      <c r="C477" s="172" t="s">
        <v>633</v>
      </c>
      <c r="D477" s="61" t="s">
        <v>166</v>
      </c>
      <c r="E477" s="172">
        <v>15</v>
      </c>
      <c r="F477" s="102">
        <v>0.01</v>
      </c>
      <c r="G477" s="102">
        <v>0.15</v>
      </c>
      <c r="H477" s="61" t="s">
        <v>214</v>
      </c>
    </row>
    <row r="478" spans="1:8" ht="12.75">
      <c r="A478" s="91">
        <v>19</v>
      </c>
      <c r="B478" s="172">
        <v>22068</v>
      </c>
      <c r="C478" s="172" t="s">
        <v>634</v>
      </c>
      <c r="D478" s="61" t="s">
        <v>166</v>
      </c>
      <c r="E478" s="172">
        <v>1</v>
      </c>
      <c r="F478" s="102">
        <v>0.1</v>
      </c>
      <c r="G478" s="102">
        <v>0.1</v>
      </c>
      <c r="H478" s="61" t="s">
        <v>214</v>
      </c>
    </row>
    <row r="479" spans="1:8" ht="12.75">
      <c r="A479" s="91">
        <v>20</v>
      </c>
      <c r="B479" s="172">
        <v>20235</v>
      </c>
      <c r="C479" s="172" t="s">
        <v>635</v>
      </c>
      <c r="D479" s="61" t="s">
        <v>166</v>
      </c>
      <c r="E479" s="172">
        <v>1</v>
      </c>
      <c r="F479" s="102">
        <v>0.12</v>
      </c>
      <c r="G479" s="102">
        <v>0.12</v>
      </c>
      <c r="H479" s="61" t="s">
        <v>214</v>
      </c>
    </row>
    <row r="480" spans="1:8" ht="12.75">
      <c r="A480" s="91">
        <v>21</v>
      </c>
      <c r="B480" s="172">
        <v>24594</v>
      </c>
      <c r="C480" s="172" t="s">
        <v>636</v>
      </c>
      <c r="D480" s="61" t="s">
        <v>166</v>
      </c>
      <c r="E480" s="172">
        <v>1</v>
      </c>
      <c r="F480" s="102">
        <v>0.08</v>
      </c>
      <c r="G480" s="102">
        <v>0.08</v>
      </c>
      <c r="H480" s="61" t="s">
        <v>214</v>
      </c>
    </row>
    <row r="481" spans="1:8" ht="12.75">
      <c r="A481" s="91">
        <v>22</v>
      </c>
      <c r="B481" s="172">
        <v>23680</v>
      </c>
      <c r="C481" s="172" t="s">
        <v>637</v>
      </c>
      <c r="D481" s="61" t="s">
        <v>166</v>
      </c>
      <c r="E481" s="172">
        <v>1</v>
      </c>
      <c r="F481" s="102">
        <v>0.1</v>
      </c>
      <c r="G481" s="102">
        <v>1</v>
      </c>
      <c r="H481" s="61" t="s">
        <v>214</v>
      </c>
    </row>
    <row r="482" spans="1:8" ht="12.75">
      <c r="A482" s="91">
        <v>23</v>
      </c>
      <c r="B482" s="172">
        <v>22765</v>
      </c>
      <c r="C482" s="172" t="s">
        <v>638</v>
      </c>
      <c r="D482" s="61" t="s">
        <v>166</v>
      </c>
      <c r="E482" s="172">
        <v>1</v>
      </c>
      <c r="F482" s="102">
        <v>0.12</v>
      </c>
      <c r="G482" s="102">
        <v>0.12</v>
      </c>
      <c r="H482" s="61" t="s">
        <v>214</v>
      </c>
    </row>
    <row r="483" spans="1:8" ht="12.75">
      <c r="A483" s="91">
        <v>24</v>
      </c>
      <c r="B483" s="172">
        <v>23236</v>
      </c>
      <c r="C483" s="172" t="s">
        <v>639</v>
      </c>
      <c r="D483" s="61" t="s">
        <v>166</v>
      </c>
      <c r="E483" s="172">
        <v>1</v>
      </c>
      <c r="F483" s="102">
        <v>1.17</v>
      </c>
      <c r="G483" s="102">
        <v>1.17</v>
      </c>
      <c r="H483" s="61" t="s">
        <v>214</v>
      </c>
    </row>
    <row r="484" spans="1:8" ht="12.75">
      <c r="A484" s="91">
        <v>25</v>
      </c>
      <c r="B484" s="172">
        <v>22871</v>
      </c>
      <c r="C484" s="172" t="s">
        <v>640</v>
      </c>
      <c r="D484" s="61" t="s">
        <v>166</v>
      </c>
      <c r="E484" s="172">
        <v>1</v>
      </c>
      <c r="F484" s="102">
        <v>1.17</v>
      </c>
      <c r="G484" s="102">
        <v>1.17</v>
      </c>
      <c r="H484" s="61" t="s">
        <v>214</v>
      </c>
    </row>
    <row r="485" spans="1:8" ht="12.75">
      <c r="A485" s="91">
        <v>26</v>
      </c>
      <c r="B485" s="172">
        <v>20626</v>
      </c>
      <c r="C485" s="172" t="s">
        <v>641</v>
      </c>
      <c r="D485" s="61" t="s">
        <v>166</v>
      </c>
      <c r="E485" s="172">
        <v>1</v>
      </c>
      <c r="F485" s="102">
        <v>0.06</v>
      </c>
      <c r="G485" s="102">
        <v>0.06</v>
      </c>
      <c r="H485" s="61" t="s">
        <v>214</v>
      </c>
    </row>
    <row r="486" spans="1:8" ht="12.75">
      <c r="A486" s="91">
        <v>27</v>
      </c>
      <c r="B486" s="175">
        <v>23501</v>
      </c>
      <c r="C486" s="175" t="s">
        <v>642</v>
      </c>
      <c r="D486" s="61" t="s">
        <v>166</v>
      </c>
      <c r="E486" s="175">
        <v>1</v>
      </c>
      <c r="F486" s="103">
        <v>0.07</v>
      </c>
      <c r="G486" s="103">
        <v>0.07</v>
      </c>
      <c r="H486" s="61" t="s">
        <v>214</v>
      </c>
    </row>
    <row r="487" spans="1:8" ht="12.75">
      <c r="A487" s="91">
        <v>28</v>
      </c>
      <c r="B487" s="172">
        <v>20377</v>
      </c>
      <c r="C487" s="172" t="s">
        <v>643</v>
      </c>
      <c r="D487" s="61" t="s">
        <v>166</v>
      </c>
      <c r="E487" s="172">
        <v>1</v>
      </c>
      <c r="F487" s="102">
        <v>0.43</v>
      </c>
      <c r="G487" s="102">
        <v>0.43</v>
      </c>
      <c r="H487" s="61" t="s">
        <v>214</v>
      </c>
    </row>
    <row r="488" spans="1:8" ht="12.75">
      <c r="A488" s="91">
        <v>29</v>
      </c>
      <c r="B488" s="172">
        <v>9667</v>
      </c>
      <c r="C488" s="172" t="s">
        <v>644</v>
      </c>
      <c r="D488" s="61" t="s">
        <v>166</v>
      </c>
      <c r="E488" s="172">
        <v>15</v>
      </c>
      <c r="F488" s="102">
        <v>11.83</v>
      </c>
      <c r="G488" s="102">
        <v>177.45</v>
      </c>
      <c r="H488" s="61" t="s">
        <v>214</v>
      </c>
    </row>
    <row r="489" spans="1:8" ht="12.75">
      <c r="A489" s="91">
        <v>30</v>
      </c>
      <c r="B489" s="176">
        <v>23853</v>
      </c>
      <c r="C489" s="176" t="s">
        <v>645</v>
      </c>
      <c r="D489" s="61" t="s">
        <v>166</v>
      </c>
      <c r="E489" s="176">
        <v>1</v>
      </c>
      <c r="F489" s="102">
        <v>0.08</v>
      </c>
      <c r="G489" s="102">
        <v>0.08</v>
      </c>
      <c r="H489" s="61" t="s">
        <v>214</v>
      </c>
    </row>
    <row r="490" spans="1:8" ht="12.75">
      <c r="A490" s="91">
        <v>31</v>
      </c>
      <c r="B490" s="176">
        <v>23835</v>
      </c>
      <c r="C490" s="176" t="s">
        <v>646</v>
      </c>
      <c r="D490" s="61" t="s">
        <v>166</v>
      </c>
      <c r="E490" s="176">
        <v>1</v>
      </c>
      <c r="F490" s="102">
        <v>0.1</v>
      </c>
      <c r="G490" s="102">
        <v>0.1</v>
      </c>
      <c r="H490" s="61" t="s">
        <v>214</v>
      </c>
    </row>
    <row r="491" spans="1:8" ht="12.75">
      <c r="A491" s="91">
        <v>32</v>
      </c>
      <c r="B491" s="176">
        <v>7616</v>
      </c>
      <c r="C491" s="176" t="s">
        <v>647</v>
      </c>
      <c r="D491" s="61" t="s">
        <v>166</v>
      </c>
      <c r="E491" s="176">
        <v>13</v>
      </c>
      <c r="F491" s="102">
        <v>13.67</v>
      </c>
      <c r="G491" s="102">
        <v>229.71</v>
      </c>
      <c r="H491" s="61" t="s">
        <v>214</v>
      </c>
    </row>
    <row r="492" spans="1:8" ht="12.75">
      <c r="A492" s="91">
        <v>33</v>
      </c>
      <c r="B492" s="176">
        <v>7633</v>
      </c>
      <c r="C492" s="176" t="s">
        <v>648</v>
      </c>
      <c r="D492" s="61" t="s">
        <v>166</v>
      </c>
      <c r="E492" s="176">
        <v>20</v>
      </c>
      <c r="F492" s="102">
        <v>5.12</v>
      </c>
      <c r="G492" s="102">
        <v>102.4</v>
      </c>
      <c r="H492" s="61" t="s">
        <v>214</v>
      </c>
    </row>
    <row r="493" spans="1:8" ht="12.75">
      <c r="A493" s="91">
        <v>34</v>
      </c>
      <c r="B493" s="176">
        <v>7639</v>
      </c>
      <c r="C493" s="176" t="s">
        <v>649</v>
      </c>
      <c r="D493" s="61" t="s">
        <v>166</v>
      </c>
      <c r="E493" s="176">
        <v>10</v>
      </c>
      <c r="F493" s="102">
        <v>5.49</v>
      </c>
      <c r="G493" s="102">
        <v>54.9</v>
      </c>
      <c r="H493" s="61" t="s">
        <v>214</v>
      </c>
    </row>
    <row r="494" spans="1:8" ht="12.75">
      <c r="A494" s="91">
        <v>35</v>
      </c>
      <c r="B494" s="176">
        <v>7799</v>
      </c>
      <c r="C494" s="176" t="s">
        <v>650</v>
      </c>
      <c r="D494" s="61" t="s">
        <v>166</v>
      </c>
      <c r="E494" s="176">
        <v>11</v>
      </c>
      <c r="F494" s="102">
        <v>26.04</v>
      </c>
      <c r="G494" s="102">
        <v>286.44</v>
      </c>
      <c r="H494" s="61" t="s">
        <v>214</v>
      </c>
    </row>
    <row r="495" spans="1:8" ht="12.75">
      <c r="A495" s="91">
        <v>36</v>
      </c>
      <c r="B495" s="176">
        <v>19850</v>
      </c>
      <c r="C495" s="176" t="s">
        <v>651</v>
      </c>
      <c r="D495" s="61" t="s">
        <v>166</v>
      </c>
      <c r="E495" s="176">
        <v>5</v>
      </c>
      <c r="F495" s="102">
        <v>24.8</v>
      </c>
      <c r="G495" s="102">
        <v>124</v>
      </c>
      <c r="H495" s="61" t="s">
        <v>214</v>
      </c>
    </row>
    <row r="496" spans="1:8" ht="12.75">
      <c r="A496" s="91">
        <v>37</v>
      </c>
      <c r="B496" s="176">
        <v>7799</v>
      </c>
      <c r="C496" s="176" t="s">
        <v>652</v>
      </c>
      <c r="D496" s="61" t="s">
        <v>166</v>
      </c>
      <c r="E496" s="176">
        <v>10</v>
      </c>
      <c r="F496" s="102">
        <v>116.49</v>
      </c>
      <c r="G496" s="102" t="s">
        <v>683</v>
      </c>
      <c r="H496" s="61" t="s">
        <v>214</v>
      </c>
    </row>
    <row r="497" spans="1:8" ht="12.75">
      <c r="A497" s="91">
        <v>38</v>
      </c>
      <c r="B497" s="176">
        <v>19851</v>
      </c>
      <c r="C497" s="176" t="s">
        <v>653</v>
      </c>
      <c r="D497" s="61" t="s">
        <v>166</v>
      </c>
      <c r="E497" s="176">
        <v>5</v>
      </c>
      <c r="F497" s="102">
        <v>49.6</v>
      </c>
      <c r="G497" s="102">
        <v>248</v>
      </c>
      <c r="H497" s="61" t="s">
        <v>214</v>
      </c>
    </row>
    <row r="498" spans="1:8" ht="12.75">
      <c r="A498" s="91">
        <v>39</v>
      </c>
      <c r="B498" s="176">
        <v>7805</v>
      </c>
      <c r="C498" s="176" t="s">
        <v>654</v>
      </c>
      <c r="D498" s="61" t="s">
        <v>166</v>
      </c>
      <c r="E498" s="176">
        <v>3</v>
      </c>
      <c r="F498" s="102">
        <v>48.61</v>
      </c>
      <c r="G498" s="102">
        <v>145.82</v>
      </c>
      <c r="H498" s="61" t="s">
        <v>214</v>
      </c>
    </row>
    <row r="499" spans="1:8" ht="12.75">
      <c r="A499" s="91">
        <v>40</v>
      </c>
      <c r="B499" s="176">
        <v>8322</v>
      </c>
      <c r="C499" s="176" t="s">
        <v>637</v>
      </c>
      <c r="D499" s="61" t="s">
        <v>166</v>
      </c>
      <c r="E499" s="176">
        <v>1</v>
      </c>
      <c r="F499" s="102">
        <v>226.1</v>
      </c>
      <c r="G499" s="102">
        <v>226.1</v>
      </c>
      <c r="H499" s="61" t="s">
        <v>214</v>
      </c>
    </row>
    <row r="500" spans="1:8" ht="12.75">
      <c r="A500" s="91">
        <v>41</v>
      </c>
      <c r="B500" s="176">
        <v>8427</v>
      </c>
      <c r="C500" s="176" t="s">
        <v>655</v>
      </c>
      <c r="D500" s="61" t="s">
        <v>166</v>
      </c>
      <c r="E500" s="176">
        <v>15</v>
      </c>
      <c r="F500" s="102">
        <v>1.5</v>
      </c>
      <c r="G500" s="102">
        <v>22.5</v>
      </c>
      <c r="H500" s="61" t="s">
        <v>214</v>
      </c>
    </row>
    <row r="501" spans="1:8" ht="12.75">
      <c r="A501" s="91">
        <v>42</v>
      </c>
      <c r="B501" s="176">
        <v>8584</v>
      </c>
      <c r="C501" s="176" t="s">
        <v>656</v>
      </c>
      <c r="D501" s="61" t="s">
        <v>166</v>
      </c>
      <c r="E501" s="177">
        <v>2</v>
      </c>
      <c r="F501" s="102">
        <v>0.02</v>
      </c>
      <c r="G501" s="102">
        <v>0.04</v>
      </c>
      <c r="H501" s="61" t="s">
        <v>214</v>
      </c>
    </row>
    <row r="502" spans="1:8" ht="12.75">
      <c r="A502" s="91">
        <v>43</v>
      </c>
      <c r="B502" s="176">
        <v>8706</v>
      </c>
      <c r="C502" s="176" t="s">
        <v>657</v>
      </c>
      <c r="D502" s="61" t="s">
        <v>166</v>
      </c>
      <c r="E502" s="176">
        <v>15</v>
      </c>
      <c r="F502" s="102">
        <v>15.86</v>
      </c>
      <c r="G502" s="102">
        <v>237.9</v>
      </c>
      <c r="H502" s="61" t="s">
        <v>214</v>
      </c>
    </row>
    <row r="503" spans="1:8" ht="12.75">
      <c r="A503" s="91">
        <v>44</v>
      </c>
      <c r="B503" s="176">
        <v>8744</v>
      </c>
      <c r="C503" s="176" t="s">
        <v>658</v>
      </c>
      <c r="D503" s="61" t="s">
        <v>166</v>
      </c>
      <c r="E503" s="176">
        <v>45</v>
      </c>
      <c r="F503" s="102">
        <v>21.46</v>
      </c>
      <c r="G503" s="102">
        <v>965.7</v>
      </c>
      <c r="H503" s="61" t="s">
        <v>214</v>
      </c>
    </row>
    <row r="504" spans="1:8" ht="12.75">
      <c r="A504" s="91">
        <v>45</v>
      </c>
      <c r="B504" s="176">
        <v>8940</v>
      </c>
      <c r="C504" s="176" t="s">
        <v>659</v>
      </c>
      <c r="D504" s="61" t="s">
        <v>166</v>
      </c>
      <c r="E504" s="176">
        <v>6</v>
      </c>
      <c r="F504" s="102">
        <v>93.6</v>
      </c>
      <c r="G504" s="102">
        <v>561.6</v>
      </c>
      <c r="H504" s="61" t="s">
        <v>214</v>
      </c>
    </row>
    <row r="505" spans="1:8" ht="12.75">
      <c r="A505" s="91">
        <v>46</v>
      </c>
      <c r="B505" s="176">
        <v>8942</v>
      </c>
      <c r="C505" s="176" t="s">
        <v>660</v>
      </c>
      <c r="D505" s="61" t="s">
        <v>166</v>
      </c>
      <c r="E505" s="176">
        <v>20</v>
      </c>
      <c r="F505" s="102">
        <v>49.6</v>
      </c>
      <c r="G505" s="102">
        <v>992</v>
      </c>
      <c r="H505" s="61" t="s">
        <v>214</v>
      </c>
    </row>
    <row r="506" spans="1:8" ht="12.75">
      <c r="A506" s="91">
        <v>47</v>
      </c>
      <c r="B506" s="176">
        <v>9005</v>
      </c>
      <c r="C506" s="176" t="s">
        <v>661</v>
      </c>
      <c r="D506" s="61" t="s">
        <v>166</v>
      </c>
      <c r="E506" s="176">
        <v>1</v>
      </c>
      <c r="F506" s="102">
        <v>471</v>
      </c>
      <c r="G506" s="102">
        <v>471</v>
      </c>
      <c r="H506" s="61" t="s">
        <v>214</v>
      </c>
    </row>
    <row r="507" spans="1:8" ht="12.75">
      <c r="A507" s="91">
        <v>48</v>
      </c>
      <c r="B507" s="176">
        <v>9055</v>
      </c>
      <c r="C507" s="176" t="s">
        <v>662</v>
      </c>
      <c r="D507" s="61" t="s">
        <v>166</v>
      </c>
      <c r="E507" s="176">
        <v>2</v>
      </c>
      <c r="F507" s="102">
        <v>0.02</v>
      </c>
      <c r="G507" s="102">
        <v>0.04</v>
      </c>
      <c r="H507" s="61" t="s">
        <v>214</v>
      </c>
    </row>
    <row r="508" spans="1:8" ht="12.75">
      <c r="A508" s="91">
        <v>49</v>
      </c>
      <c r="B508" s="176">
        <v>3892</v>
      </c>
      <c r="C508" s="176" t="s">
        <v>663</v>
      </c>
      <c r="D508" s="61" t="s">
        <v>166</v>
      </c>
      <c r="E508" s="176">
        <v>4</v>
      </c>
      <c r="F508" s="102">
        <v>0.02</v>
      </c>
      <c r="G508" s="102">
        <v>0.08</v>
      </c>
      <c r="H508" s="61" t="s">
        <v>214</v>
      </c>
    </row>
    <row r="509" spans="1:8" ht="12.75">
      <c r="A509" s="91">
        <v>50</v>
      </c>
      <c r="B509" s="176">
        <v>9720</v>
      </c>
      <c r="C509" s="176" t="s">
        <v>664</v>
      </c>
      <c r="D509" s="61" t="s">
        <v>166</v>
      </c>
      <c r="E509" s="176">
        <v>4</v>
      </c>
      <c r="F509" s="102">
        <v>15.29</v>
      </c>
      <c r="G509" s="102">
        <v>61.16</v>
      </c>
      <c r="H509" s="61" t="s">
        <v>214</v>
      </c>
    </row>
    <row r="510" spans="1:8" ht="12.75">
      <c r="A510" s="91">
        <v>51</v>
      </c>
      <c r="B510" s="176">
        <v>10048</v>
      </c>
      <c r="C510" s="176" t="s">
        <v>665</v>
      </c>
      <c r="D510" s="61" t="s">
        <v>166</v>
      </c>
      <c r="E510" s="176">
        <v>1</v>
      </c>
      <c r="F510" s="102">
        <v>164.41</v>
      </c>
      <c r="G510" s="102">
        <v>164.41</v>
      </c>
      <c r="H510" s="61" t="s">
        <v>214</v>
      </c>
    </row>
    <row r="511" spans="1:8" ht="12.75">
      <c r="A511" s="91">
        <v>52</v>
      </c>
      <c r="B511" s="176">
        <v>10349</v>
      </c>
      <c r="C511" s="176" t="s">
        <v>666</v>
      </c>
      <c r="D511" s="61" t="s">
        <v>166</v>
      </c>
      <c r="E511" s="176">
        <v>4</v>
      </c>
      <c r="F511" s="102">
        <v>0.02</v>
      </c>
      <c r="G511" s="102">
        <v>0.08</v>
      </c>
      <c r="H511" s="61" t="s">
        <v>214</v>
      </c>
    </row>
    <row r="512" spans="1:8" ht="12.75">
      <c r="A512" s="91">
        <v>53</v>
      </c>
      <c r="B512" s="176">
        <v>3710</v>
      </c>
      <c r="C512" s="176" t="s">
        <v>667</v>
      </c>
      <c r="D512" s="61" t="s">
        <v>166</v>
      </c>
      <c r="E512" s="176">
        <v>2</v>
      </c>
      <c r="F512" s="102">
        <v>0.01</v>
      </c>
      <c r="G512" s="102">
        <v>0.02</v>
      </c>
      <c r="H512" s="61" t="s">
        <v>214</v>
      </c>
    </row>
    <row r="513" spans="1:8" ht="12.75">
      <c r="A513" s="91">
        <v>54</v>
      </c>
      <c r="B513" s="176">
        <v>10434</v>
      </c>
      <c r="C513" s="176" t="s">
        <v>668</v>
      </c>
      <c r="D513" s="61" t="s">
        <v>166</v>
      </c>
      <c r="E513" s="176">
        <v>2</v>
      </c>
      <c r="F513" s="102">
        <v>19.22</v>
      </c>
      <c r="G513" s="102">
        <v>38.44</v>
      </c>
      <c r="H513" s="61" t="s">
        <v>214</v>
      </c>
    </row>
    <row r="514" spans="1:8" ht="12.75">
      <c r="A514" s="91">
        <v>55</v>
      </c>
      <c r="B514" s="176">
        <v>10435</v>
      </c>
      <c r="C514" s="176" t="s">
        <v>669</v>
      </c>
      <c r="D514" s="61" t="s">
        <v>166</v>
      </c>
      <c r="E514" s="176">
        <v>1</v>
      </c>
      <c r="F514" s="102">
        <v>466.7</v>
      </c>
      <c r="G514" s="102">
        <v>466.7</v>
      </c>
      <c r="H514" s="61" t="s">
        <v>214</v>
      </c>
    </row>
    <row r="515" spans="1:8" ht="12.75">
      <c r="A515" s="91">
        <v>56</v>
      </c>
      <c r="B515" s="176">
        <v>10438</v>
      </c>
      <c r="C515" s="176" t="s">
        <v>670</v>
      </c>
      <c r="D515" s="61" t="s">
        <v>166</v>
      </c>
      <c r="E515" s="176">
        <v>1</v>
      </c>
      <c r="F515" s="102">
        <v>0.01</v>
      </c>
      <c r="G515" s="102">
        <v>0.01</v>
      </c>
      <c r="H515" s="61" t="s">
        <v>214</v>
      </c>
    </row>
    <row r="516" spans="1:8" ht="12.75">
      <c r="A516" s="91">
        <v>57</v>
      </c>
      <c r="B516" s="176">
        <v>23434</v>
      </c>
      <c r="C516" s="176" t="s">
        <v>671</v>
      </c>
      <c r="D516" s="61" t="s">
        <v>166</v>
      </c>
      <c r="E516" s="176">
        <v>1</v>
      </c>
      <c r="F516" s="102">
        <v>0.59</v>
      </c>
      <c r="G516" s="102">
        <v>0.59</v>
      </c>
      <c r="H516" s="61" t="s">
        <v>214</v>
      </c>
    </row>
    <row r="517" spans="1:8" ht="12.75">
      <c r="A517" s="91">
        <v>58</v>
      </c>
      <c r="B517" s="176">
        <v>23236</v>
      </c>
      <c r="C517" s="176" t="s">
        <v>672</v>
      </c>
      <c r="D517" s="61" t="s">
        <v>166</v>
      </c>
      <c r="E517" s="176">
        <v>1</v>
      </c>
      <c r="F517" s="102">
        <v>1.17</v>
      </c>
      <c r="G517" s="102">
        <v>1.17</v>
      </c>
      <c r="H517" s="61" t="s">
        <v>214</v>
      </c>
    </row>
    <row r="518" spans="1:8" ht="12.75">
      <c r="A518" s="91">
        <v>59</v>
      </c>
      <c r="B518" s="176">
        <v>22871</v>
      </c>
      <c r="C518" s="176" t="s">
        <v>673</v>
      </c>
      <c r="D518" s="61" t="s">
        <v>166</v>
      </c>
      <c r="E518" s="176">
        <v>1</v>
      </c>
      <c r="F518" s="102">
        <v>1.17</v>
      </c>
      <c r="G518" s="102">
        <v>1.17</v>
      </c>
      <c r="H518" s="61" t="s">
        <v>214</v>
      </c>
    </row>
    <row r="519" spans="1:8" ht="12.75">
      <c r="A519" s="91">
        <v>60</v>
      </c>
      <c r="B519" s="176">
        <v>12543</v>
      </c>
      <c r="C519" s="176" t="s">
        <v>674</v>
      </c>
      <c r="D519" s="61" t="s">
        <v>166</v>
      </c>
      <c r="E519" s="176">
        <v>1</v>
      </c>
      <c r="F519" s="102">
        <v>1.17</v>
      </c>
      <c r="G519" s="102">
        <v>1.17</v>
      </c>
      <c r="H519" s="61" t="s">
        <v>214</v>
      </c>
    </row>
    <row r="520" spans="1:8" ht="12.75">
      <c r="A520" s="91">
        <v>61</v>
      </c>
      <c r="B520" s="178">
        <v>8918</v>
      </c>
      <c r="C520" s="172" t="s">
        <v>675</v>
      </c>
      <c r="D520" s="61" t="s">
        <v>166</v>
      </c>
      <c r="E520" s="172">
        <v>1</v>
      </c>
      <c r="F520" s="102">
        <v>0.07</v>
      </c>
      <c r="G520" s="102">
        <v>0.07</v>
      </c>
      <c r="H520" s="61" t="s">
        <v>214</v>
      </c>
    </row>
    <row r="521" spans="1:8" ht="12.75">
      <c r="A521" s="91">
        <v>62</v>
      </c>
      <c r="B521" s="61">
        <v>8129</v>
      </c>
      <c r="C521" s="172" t="s">
        <v>676</v>
      </c>
      <c r="D521" s="61" t="s">
        <v>166</v>
      </c>
      <c r="E521" s="172">
        <v>4</v>
      </c>
      <c r="F521" s="102">
        <v>0.02</v>
      </c>
      <c r="G521" s="102">
        <v>0.08</v>
      </c>
      <c r="H521" s="61" t="s">
        <v>214</v>
      </c>
    </row>
    <row r="522" spans="1:8" ht="12.75">
      <c r="A522" s="91">
        <v>63</v>
      </c>
      <c r="B522" s="61">
        <v>7743</v>
      </c>
      <c r="C522" s="172" t="s">
        <v>677</v>
      </c>
      <c r="D522" s="61" t="s">
        <v>166</v>
      </c>
      <c r="E522" s="172">
        <v>15</v>
      </c>
      <c r="F522" s="102">
        <v>55</v>
      </c>
      <c r="G522" s="102">
        <v>825</v>
      </c>
      <c r="H522" s="61" t="s">
        <v>214</v>
      </c>
    </row>
    <row r="523" spans="1:8" ht="12.75">
      <c r="A523" s="91">
        <v>64</v>
      </c>
      <c r="B523" s="61">
        <v>7658</v>
      </c>
      <c r="C523" s="172" t="s">
        <v>678</v>
      </c>
      <c r="D523" s="61" t="s">
        <v>166</v>
      </c>
      <c r="E523" s="172">
        <v>1</v>
      </c>
      <c r="F523" s="102">
        <v>8.17</v>
      </c>
      <c r="G523" s="102">
        <v>8.17</v>
      </c>
      <c r="H523" s="61" t="s">
        <v>214</v>
      </c>
    </row>
    <row r="524" spans="1:8" ht="12.75">
      <c r="A524" s="91">
        <v>65</v>
      </c>
      <c r="B524" s="61">
        <v>20937</v>
      </c>
      <c r="C524" s="172" t="s">
        <v>679</v>
      </c>
      <c r="D524" s="61" t="s">
        <v>166</v>
      </c>
      <c r="E524" s="172">
        <v>1</v>
      </c>
      <c r="F524" s="91" t="s">
        <v>684</v>
      </c>
      <c r="G524" s="102">
        <v>0.5</v>
      </c>
      <c r="H524" s="61" t="s">
        <v>214</v>
      </c>
    </row>
    <row r="525" spans="1:8" ht="12.75">
      <c r="A525" s="91">
        <v>66</v>
      </c>
      <c r="B525" s="61">
        <v>20258</v>
      </c>
      <c r="C525" s="172" t="s">
        <v>680</v>
      </c>
      <c r="D525" s="61" t="s">
        <v>166</v>
      </c>
      <c r="E525" s="172">
        <v>1</v>
      </c>
      <c r="F525" s="102">
        <v>0.96</v>
      </c>
      <c r="G525" s="102">
        <v>0.96</v>
      </c>
      <c r="H525" s="61" t="s">
        <v>214</v>
      </c>
    </row>
    <row r="526" spans="1:8" ht="12.75">
      <c r="A526" s="91">
        <v>67</v>
      </c>
      <c r="B526" s="61">
        <v>23577</v>
      </c>
      <c r="C526" s="172" t="s">
        <v>681</v>
      </c>
      <c r="D526" s="61" t="s">
        <v>166</v>
      </c>
      <c r="E526" s="172">
        <v>1</v>
      </c>
      <c r="F526" s="102">
        <v>1.47</v>
      </c>
      <c r="G526" s="102">
        <v>1.47</v>
      </c>
      <c r="H526" s="61" t="s">
        <v>214</v>
      </c>
    </row>
    <row r="527" spans="1:8" ht="12.75">
      <c r="A527" s="91">
        <v>68</v>
      </c>
      <c r="B527" s="61">
        <v>27750</v>
      </c>
      <c r="C527" s="172" t="s">
        <v>682</v>
      </c>
      <c r="D527" s="61" t="s">
        <v>166</v>
      </c>
      <c r="E527" s="172">
        <v>1</v>
      </c>
      <c r="F527" s="91" t="s">
        <v>685</v>
      </c>
      <c r="G527" s="102">
        <v>510.01</v>
      </c>
      <c r="H527" s="61" t="s">
        <v>214</v>
      </c>
    </row>
    <row r="528" spans="1:8" ht="12.75">
      <c r="A528" s="91">
        <v>69</v>
      </c>
      <c r="B528" s="61">
        <v>22641</v>
      </c>
      <c r="C528" s="172" t="s">
        <v>634</v>
      </c>
      <c r="D528" s="61" t="s">
        <v>166</v>
      </c>
      <c r="E528" s="172">
        <v>1</v>
      </c>
      <c r="F528" s="102">
        <v>0.1</v>
      </c>
      <c r="G528" s="102">
        <v>0.1</v>
      </c>
      <c r="H528" s="61" t="s">
        <v>214</v>
      </c>
    </row>
    <row r="529" spans="1:8" ht="12.75">
      <c r="A529" s="91">
        <v>70</v>
      </c>
      <c r="B529" s="61">
        <v>24083</v>
      </c>
      <c r="C529" s="172" t="s">
        <v>634</v>
      </c>
      <c r="D529" s="61" t="s">
        <v>166</v>
      </c>
      <c r="E529" s="172">
        <v>1</v>
      </c>
      <c r="F529" s="102">
        <v>0.1</v>
      </c>
      <c r="G529" s="102">
        <v>0.1</v>
      </c>
      <c r="H529" s="61" t="s">
        <v>214</v>
      </c>
    </row>
    <row r="530" spans="1:8" ht="12.75">
      <c r="A530" s="91">
        <v>71</v>
      </c>
      <c r="B530" s="61">
        <v>21374</v>
      </c>
      <c r="C530" s="172" t="s">
        <v>637</v>
      </c>
      <c r="D530" s="61" t="s">
        <v>166</v>
      </c>
      <c r="E530" s="172">
        <v>1</v>
      </c>
      <c r="F530" s="102">
        <v>0.1</v>
      </c>
      <c r="G530" s="102">
        <v>0.1</v>
      </c>
      <c r="H530" s="61" t="s">
        <v>214</v>
      </c>
    </row>
    <row r="531" spans="1:8" ht="12.75">
      <c r="A531" s="91">
        <v>72</v>
      </c>
      <c r="B531" s="61">
        <v>22451</v>
      </c>
      <c r="C531" s="172" t="s">
        <v>638</v>
      </c>
      <c r="D531" s="61" t="s">
        <v>166</v>
      </c>
      <c r="E531" s="172">
        <v>1</v>
      </c>
      <c r="F531" s="102">
        <v>0.12</v>
      </c>
      <c r="G531" s="102">
        <v>0.12</v>
      </c>
      <c r="H531" s="61" t="s">
        <v>214</v>
      </c>
    </row>
    <row r="532" spans="1:8" ht="12.75">
      <c r="A532" s="91">
        <v>73</v>
      </c>
      <c r="B532" s="61">
        <v>20346</v>
      </c>
      <c r="C532" s="172" t="s">
        <v>638</v>
      </c>
      <c r="D532" s="61" t="s">
        <v>166</v>
      </c>
      <c r="E532" s="172">
        <v>1</v>
      </c>
      <c r="F532" s="102">
        <v>0.12</v>
      </c>
      <c r="G532" s="102">
        <v>0.12</v>
      </c>
      <c r="H532" s="61" t="s">
        <v>214</v>
      </c>
    </row>
    <row r="533" spans="1:8" ht="12.75">
      <c r="A533" s="91">
        <v>74</v>
      </c>
      <c r="B533" s="61">
        <v>20977</v>
      </c>
      <c r="C533" s="172" t="s">
        <v>638</v>
      </c>
      <c r="D533" s="61" t="s">
        <v>166</v>
      </c>
      <c r="E533" s="172">
        <v>1</v>
      </c>
      <c r="F533" s="102">
        <v>0.12</v>
      </c>
      <c r="G533" s="102">
        <v>0.12</v>
      </c>
      <c r="H533" s="61" t="s">
        <v>214</v>
      </c>
    </row>
    <row r="534" spans="1:8" ht="12.75">
      <c r="A534" s="91">
        <v>75</v>
      </c>
      <c r="B534" s="61">
        <v>23512</v>
      </c>
      <c r="C534" s="172" t="s">
        <v>638</v>
      </c>
      <c r="D534" s="61" t="s">
        <v>166</v>
      </c>
      <c r="E534" s="172">
        <v>1</v>
      </c>
      <c r="F534" s="102">
        <v>0.12</v>
      </c>
      <c r="G534" s="102">
        <v>0.12</v>
      </c>
      <c r="H534" s="61" t="s">
        <v>214</v>
      </c>
    </row>
    <row r="535" spans="1:8" ht="12.75">
      <c r="A535" s="91">
        <v>76</v>
      </c>
      <c r="B535" s="61">
        <v>23727</v>
      </c>
      <c r="C535" s="172" t="s">
        <v>638</v>
      </c>
      <c r="D535" s="61" t="s">
        <v>166</v>
      </c>
      <c r="E535" s="172">
        <v>1</v>
      </c>
      <c r="F535" s="102">
        <v>0.12</v>
      </c>
      <c r="G535" s="102">
        <v>0.12</v>
      </c>
      <c r="H535" s="61" t="s">
        <v>214</v>
      </c>
    </row>
    <row r="536" spans="1:8" ht="12.75">
      <c r="A536" s="91">
        <v>77</v>
      </c>
      <c r="B536" s="61">
        <v>20847</v>
      </c>
      <c r="C536" s="172" t="s">
        <v>641</v>
      </c>
      <c r="D536" s="61" t="s">
        <v>166</v>
      </c>
      <c r="E536" s="172">
        <v>1</v>
      </c>
      <c r="F536" s="102">
        <v>0.06</v>
      </c>
      <c r="G536" s="102">
        <v>0.06</v>
      </c>
      <c r="H536" s="61" t="s">
        <v>214</v>
      </c>
    </row>
    <row r="537" spans="1:8" ht="12.75">
      <c r="A537" s="91">
        <v>78</v>
      </c>
      <c r="B537" s="61">
        <v>20357</v>
      </c>
      <c r="C537" s="172" t="s">
        <v>641</v>
      </c>
      <c r="D537" s="61" t="s">
        <v>166</v>
      </c>
      <c r="E537" s="172">
        <v>1</v>
      </c>
      <c r="F537" s="102">
        <v>0.06</v>
      </c>
      <c r="G537" s="102">
        <v>0.06</v>
      </c>
      <c r="H537" s="61" t="s">
        <v>214</v>
      </c>
    </row>
    <row r="538" spans="1:8" ht="12.75">
      <c r="A538" s="91">
        <v>79</v>
      </c>
      <c r="B538" s="61">
        <v>20387</v>
      </c>
      <c r="C538" s="172" t="s">
        <v>641</v>
      </c>
      <c r="D538" s="61" t="s">
        <v>166</v>
      </c>
      <c r="E538" s="172">
        <v>1</v>
      </c>
      <c r="F538" s="102">
        <v>0.06</v>
      </c>
      <c r="G538" s="102">
        <v>0.06</v>
      </c>
      <c r="H538" s="61" t="s">
        <v>214</v>
      </c>
    </row>
    <row r="539" spans="1:8" ht="12.75">
      <c r="A539" s="91">
        <v>80</v>
      </c>
      <c r="B539" s="61">
        <v>21427</v>
      </c>
      <c r="C539" s="172" t="s">
        <v>641</v>
      </c>
      <c r="D539" s="61" t="s">
        <v>166</v>
      </c>
      <c r="E539" s="172">
        <v>1</v>
      </c>
      <c r="F539" s="102">
        <v>0.06</v>
      </c>
      <c r="G539" s="102">
        <v>0.06</v>
      </c>
      <c r="H539" s="61" t="s">
        <v>214</v>
      </c>
    </row>
    <row r="540" spans="1:8" ht="12.75">
      <c r="A540" s="91">
        <v>81</v>
      </c>
      <c r="B540" s="61">
        <v>22798</v>
      </c>
      <c r="C540" s="172" t="s">
        <v>641</v>
      </c>
      <c r="D540" s="61" t="s">
        <v>166</v>
      </c>
      <c r="E540" s="172">
        <v>1</v>
      </c>
      <c r="F540" s="102">
        <v>0.06</v>
      </c>
      <c r="G540" s="102">
        <v>0.06</v>
      </c>
      <c r="H540" s="61" t="s">
        <v>214</v>
      </c>
    </row>
    <row r="541" spans="1:8" ht="12.75">
      <c r="A541" s="91">
        <v>82</v>
      </c>
      <c r="B541" s="61">
        <v>22477</v>
      </c>
      <c r="C541" s="172" t="s">
        <v>641</v>
      </c>
      <c r="D541" s="61" t="s">
        <v>166</v>
      </c>
      <c r="E541" s="172">
        <v>1</v>
      </c>
      <c r="F541" s="102">
        <v>0.06</v>
      </c>
      <c r="G541" s="102">
        <v>0.06</v>
      </c>
      <c r="H541" s="61" t="s">
        <v>214</v>
      </c>
    </row>
    <row r="542" spans="1:8" ht="12.75">
      <c r="A542" s="91">
        <v>83</v>
      </c>
      <c r="B542" s="61">
        <v>22518</v>
      </c>
      <c r="C542" s="172" t="s">
        <v>641</v>
      </c>
      <c r="D542" s="61" t="s">
        <v>166</v>
      </c>
      <c r="E542" s="172">
        <v>1</v>
      </c>
      <c r="F542" s="102">
        <v>0.06</v>
      </c>
      <c r="G542" s="102">
        <v>0.06</v>
      </c>
      <c r="H542" s="61" t="s">
        <v>214</v>
      </c>
    </row>
    <row r="543" spans="1:8" ht="12.75">
      <c r="A543" s="91">
        <v>84</v>
      </c>
      <c r="B543" s="61">
        <v>22586</v>
      </c>
      <c r="C543" s="172" t="s">
        <v>641</v>
      </c>
      <c r="D543" s="61" t="s">
        <v>166</v>
      </c>
      <c r="E543" s="172">
        <v>1</v>
      </c>
      <c r="F543" s="102">
        <v>0.06</v>
      </c>
      <c r="G543" s="102">
        <v>0.06</v>
      </c>
      <c r="H543" s="61" t="s">
        <v>214</v>
      </c>
    </row>
    <row r="544" spans="1:8" ht="12.75">
      <c r="A544" s="91">
        <v>85</v>
      </c>
      <c r="B544" s="61">
        <v>22594</v>
      </c>
      <c r="C544" s="172" t="s">
        <v>641</v>
      </c>
      <c r="D544" s="61" t="s">
        <v>166</v>
      </c>
      <c r="E544" s="172">
        <v>1</v>
      </c>
      <c r="F544" s="102">
        <v>0.06</v>
      </c>
      <c r="G544" s="102">
        <v>0.06</v>
      </c>
      <c r="H544" s="61" t="s">
        <v>214</v>
      </c>
    </row>
    <row r="545" spans="1:8" ht="12.75">
      <c r="A545" s="91">
        <v>86</v>
      </c>
      <c r="B545" s="61">
        <v>22187</v>
      </c>
      <c r="C545" s="172" t="s">
        <v>641</v>
      </c>
      <c r="D545" s="61" t="s">
        <v>166</v>
      </c>
      <c r="E545" s="172">
        <v>1</v>
      </c>
      <c r="F545" s="102">
        <v>0.06</v>
      </c>
      <c r="G545" s="102">
        <v>0.06</v>
      </c>
      <c r="H545" s="61" t="s">
        <v>214</v>
      </c>
    </row>
    <row r="546" spans="1:8" ht="12.75">
      <c r="A546" s="91">
        <v>87</v>
      </c>
      <c r="B546" s="61">
        <v>22818</v>
      </c>
      <c r="C546" s="172" t="s">
        <v>641</v>
      </c>
      <c r="D546" s="61" t="s">
        <v>166</v>
      </c>
      <c r="E546" s="172">
        <v>1</v>
      </c>
      <c r="F546" s="102">
        <v>0.06</v>
      </c>
      <c r="G546" s="102">
        <v>0.06</v>
      </c>
      <c r="H546" s="61" t="s">
        <v>214</v>
      </c>
    </row>
    <row r="547" spans="1:8" ht="12.75">
      <c r="A547" s="91">
        <v>88</v>
      </c>
      <c r="B547" s="61">
        <v>23583</v>
      </c>
      <c r="C547" s="172" t="s">
        <v>642</v>
      </c>
      <c r="D547" s="61" t="s">
        <v>166</v>
      </c>
      <c r="E547" s="172">
        <v>1</v>
      </c>
      <c r="F547" s="102">
        <v>0.07</v>
      </c>
      <c r="G547" s="102">
        <v>0.07</v>
      </c>
      <c r="H547" s="61" t="s">
        <v>214</v>
      </c>
    </row>
    <row r="548" spans="1:8" ht="12.75">
      <c r="A548" s="91">
        <v>89</v>
      </c>
      <c r="B548" s="61">
        <v>23599</v>
      </c>
      <c r="C548" s="172" t="s">
        <v>642</v>
      </c>
      <c r="D548" s="61" t="s">
        <v>166</v>
      </c>
      <c r="E548" s="172">
        <v>1</v>
      </c>
      <c r="F548" s="102">
        <v>0.07</v>
      </c>
      <c r="G548" s="102">
        <v>0.07</v>
      </c>
      <c r="H548" s="61" t="s">
        <v>214</v>
      </c>
    </row>
    <row r="549" spans="1:8" ht="12.75">
      <c r="A549" s="91">
        <v>90</v>
      </c>
      <c r="B549" s="61">
        <v>23020</v>
      </c>
      <c r="C549" s="172" t="s">
        <v>642</v>
      </c>
      <c r="D549" s="61" t="s">
        <v>166</v>
      </c>
      <c r="E549" s="61">
        <v>1</v>
      </c>
      <c r="F549" s="102">
        <v>0.07</v>
      </c>
      <c r="G549" s="102">
        <v>0.07</v>
      </c>
      <c r="H549" s="61" t="s">
        <v>214</v>
      </c>
    </row>
    <row r="550" spans="1:8" ht="12.75">
      <c r="A550" s="91">
        <v>91</v>
      </c>
      <c r="B550" s="61">
        <v>20563</v>
      </c>
      <c r="C550" s="172" t="s">
        <v>642</v>
      </c>
      <c r="D550" s="61" t="s">
        <v>166</v>
      </c>
      <c r="E550" s="61">
        <v>1</v>
      </c>
      <c r="F550" s="102">
        <v>0.07</v>
      </c>
      <c r="G550" s="102">
        <v>0.07</v>
      </c>
      <c r="H550" s="61" t="s">
        <v>214</v>
      </c>
    </row>
    <row r="551" spans="1:8" ht="12.75">
      <c r="A551" s="91">
        <v>92</v>
      </c>
      <c r="B551" s="61">
        <v>23922</v>
      </c>
      <c r="C551" s="176" t="s">
        <v>645</v>
      </c>
      <c r="D551" s="61" t="s">
        <v>166</v>
      </c>
      <c r="E551" s="61">
        <v>1</v>
      </c>
      <c r="F551" s="102">
        <v>0.08</v>
      </c>
      <c r="G551" s="102">
        <v>0.08</v>
      </c>
      <c r="H551" s="61" t="s">
        <v>214</v>
      </c>
    </row>
    <row r="552" spans="1:8" ht="12.75">
      <c r="A552" s="100"/>
      <c r="B552" s="100"/>
      <c r="C552" s="100"/>
      <c r="D552" s="100"/>
      <c r="E552" s="100"/>
      <c r="F552" s="100"/>
      <c r="G552" s="104">
        <f>SUM(G460:G551)</f>
        <v>9744.729999999998</v>
      </c>
      <c r="H552" s="28"/>
    </row>
    <row r="553" spans="1:8" ht="12.75">
      <c r="A553" s="91"/>
      <c r="B553" s="109" t="s">
        <v>687</v>
      </c>
      <c r="C553" s="91"/>
      <c r="D553" s="61"/>
      <c r="E553" s="91"/>
      <c r="F553" s="91"/>
      <c r="G553" s="157"/>
      <c r="H553" s="61"/>
    </row>
    <row r="554" spans="1:8" s="121" customFormat="1" ht="12.75">
      <c r="A554" s="118">
        <v>1</v>
      </c>
      <c r="B554" s="131">
        <v>227512</v>
      </c>
      <c r="C554" s="131" t="s">
        <v>1545</v>
      </c>
      <c r="D554" s="39" t="s">
        <v>359</v>
      </c>
      <c r="E554" s="37">
        <v>1</v>
      </c>
      <c r="F554" s="84">
        <v>1909.95</v>
      </c>
      <c r="G554" s="84">
        <v>1909.95</v>
      </c>
      <c r="H554" s="39" t="s">
        <v>214</v>
      </c>
    </row>
    <row r="555" spans="1:8" s="121" customFormat="1" ht="12.75">
      <c r="A555" s="118">
        <v>2</v>
      </c>
      <c r="B555" s="131">
        <v>20095</v>
      </c>
      <c r="C555" s="131" t="s">
        <v>277</v>
      </c>
      <c r="D555" s="39" t="s">
        <v>359</v>
      </c>
      <c r="E555" s="37">
        <v>1</v>
      </c>
      <c r="F555" s="84">
        <v>2157.6</v>
      </c>
      <c r="G555" s="84">
        <v>2157.6</v>
      </c>
      <c r="H555" s="39" t="s">
        <v>214</v>
      </c>
    </row>
    <row r="556" spans="1:8" s="121" customFormat="1" ht="12.75">
      <c r="A556" s="118">
        <v>3</v>
      </c>
      <c r="B556" s="131">
        <v>31538</v>
      </c>
      <c r="C556" s="131" t="s">
        <v>1546</v>
      </c>
      <c r="D556" s="39" t="s">
        <v>359</v>
      </c>
      <c r="E556" s="37">
        <v>4</v>
      </c>
      <c r="F556" s="61">
        <v>159</v>
      </c>
      <c r="G556" s="61">
        <v>636</v>
      </c>
      <c r="H556" s="39" t="s">
        <v>214</v>
      </c>
    </row>
    <row r="557" spans="1:8" s="121" customFormat="1" ht="12.75">
      <c r="A557" s="118">
        <v>4</v>
      </c>
      <c r="B557" s="131">
        <v>7413</v>
      </c>
      <c r="C557" s="131" t="s">
        <v>1547</v>
      </c>
      <c r="D557" s="39" t="s">
        <v>359</v>
      </c>
      <c r="E557" s="37">
        <v>3</v>
      </c>
      <c r="F557" s="61">
        <v>0.04</v>
      </c>
      <c r="G557" s="61">
        <v>0.12</v>
      </c>
      <c r="H557" s="39" t="s">
        <v>214</v>
      </c>
    </row>
    <row r="558" spans="1:8" s="121" customFormat="1" ht="12.75">
      <c r="A558" s="118">
        <v>5</v>
      </c>
      <c r="B558" s="131">
        <v>31563</v>
      </c>
      <c r="C558" s="131" t="s">
        <v>1548</v>
      </c>
      <c r="D558" s="39" t="s">
        <v>359</v>
      </c>
      <c r="E558" s="37">
        <v>5</v>
      </c>
      <c r="F558" s="61">
        <v>162.99</v>
      </c>
      <c r="G558" s="61">
        <v>814.95</v>
      </c>
      <c r="H558" s="39" t="s">
        <v>214</v>
      </c>
    </row>
    <row r="559" spans="1:8" s="121" customFormat="1" ht="12.75">
      <c r="A559" s="118">
        <v>6</v>
      </c>
      <c r="B559" s="131">
        <v>7743</v>
      </c>
      <c r="C559" s="131" t="s">
        <v>1549</v>
      </c>
      <c r="D559" s="39" t="s">
        <v>359</v>
      </c>
      <c r="E559" s="37">
        <v>5</v>
      </c>
      <c r="F559" s="61">
        <v>55</v>
      </c>
      <c r="G559" s="61">
        <v>275</v>
      </c>
      <c r="H559" s="39" t="s">
        <v>214</v>
      </c>
    </row>
    <row r="560" spans="1:8" s="121" customFormat="1" ht="12.75">
      <c r="A560" s="118">
        <v>7</v>
      </c>
      <c r="B560" s="131">
        <v>7774</v>
      </c>
      <c r="C560" s="131" t="s">
        <v>1550</v>
      </c>
      <c r="D560" s="39" t="s">
        <v>359</v>
      </c>
      <c r="E560" s="37">
        <v>2</v>
      </c>
      <c r="F560" s="61">
        <v>155.89</v>
      </c>
      <c r="G560" s="61">
        <v>311.78</v>
      </c>
      <c r="H560" s="39" t="s">
        <v>214</v>
      </c>
    </row>
    <row r="561" spans="1:8" s="121" customFormat="1" ht="12.75">
      <c r="A561" s="118">
        <v>8</v>
      </c>
      <c r="B561" s="131">
        <v>7775</v>
      </c>
      <c r="C561" s="131" t="s">
        <v>1551</v>
      </c>
      <c r="D561" s="39" t="s">
        <v>359</v>
      </c>
      <c r="E561" s="37">
        <v>3</v>
      </c>
      <c r="F561" s="61">
        <v>195.16</v>
      </c>
      <c r="G561" s="61">
        <v>585.48</v>
      </c>
      <c r="H561" s="39" t="s">
        <v>214</v>
      </c>
    </row>
    <row r="562" spans="1:8" s="121" customFormat="1" ht="12.75">
      <c r="A562" s="118">
        <v>9</v>
      </c>
      <c r="B562" s="131">
        <v>25094</v>
      </c>
      <c r="C562" s="131" t="s">
        <v>1552</v>
      </c>
      <c r="D562" s="39" t="s">
        <v>359</v>
      </c>
      <c r="E562" s="37">
        <v>1</v>
      </c>
      <c r="F562" s="61">
        <v>158.4</v>
      </c>
      <c r="G562" s="61">
        <v>158.4</v>
      </c>
      <c r="H562" s="39" t="s">
        <v>214</v>
      </c>
    </row>
    <row r="563" spans="1:8" s="121" customFormat="1" ht="12.75">
      <c r="A563" s="118">
        <v>10</v>
      </c>
      <c r="B563" s="179">
        <v>7776</v>
      </c>
      <c r="C563" s="179" t="s">
        <v>1553</v>
      </c>
      <c r="D563" s="39" t="s">
        <v>359</v>
      </c>
      <c r="E563" s="61">
        <v>3</v>
      </c>
      <c r="F563" s="61">
        <v>268.94</v>
      </c>
      <c r="G563" s="61">
        <v>806.82</v>
      </c>
      <c r="H563" s="39" t="s">
        <v>214</v>
      </c>
    </row>
    <row r="564" spans="1:8" s="121" customFormat="1" ht="12.75">
      <c r="A564" s="118">
        <v>11</v>
      </c>
      <c r="B564" s="179">
        <v>7777</v>
      </c>
      <c r="C564" s="179" t="s">
        <v>1554</v>
      </c>
      <c r="D564" s="39" t="s">
        <v>359</v>
      </c>
      <c r="E564" s="61">
        <v>3</v>
      </c>
      <c r="F564" s="61">
        <v>351.05</v>
      </c>
      <c r="G564" s="84">
        <v>1053.15</v>
      </c>
      <c r="H564" s="39" t="s">
        <v>214</v>
      </c>
    </row>
    <row r="565" spans="1:8" s="121" customFormat="1" ht="12.75">
      <c r="A565" s="118">
        <v>12</v>
      </c>
      <c r="B565" s="179">
        <v>13792</v>
      </c>
      <c r="C565" s="179" t="s">
        <v>1555</v>
      </c>
      <c r="D565" s="39" t="s">
        <v>359</v>
      </c>
      <c r="E565" s="61">
        <v>2</v>
      </c>
      <c r="F565" s="61">
        <v>148.8</v>
      </c>
      <c r="G565" s="61">
        <v>297.6</v>
      </c>
      <c r="H565" s="39" t="s">
        <v>214</v>
      </c>
    </row>
    <row r="566" spans="1:8" s="121" customFormat="1" ht="12.75">
      <c r="A566" s="118">
        <v>13</v>
      </c>
      <c r="B566" s="179">
        <v>19850</v>
      </c>
      <c r="C566" s="179" t="s">
        <v>1556</v>
      </c>
      <c r="D566" s="39" t="s">
        <v>359</v>
      </c>
      <c r="E566" s="61">
        <v>2</v>
      </c>
      <c r="F566" s="61">
        <v>24.8</v>
      </c>
      <c r="G566" s="61">
        <v>49.6</v>
      </c>
      <c r="H566" s="39" t="s">
        <v>214</v>
      </c>
    </row>
    <row r="567" spans="1:8" s="121" customFormat="1" ht="12.75">
      <c r="A567" s="118">
        <v>14</v>
      </c>
      <c r="B567" s="179">
        <v>7808</v>
      </c>
      <c r="C567" s="179" t="s">
        <v>1557</v>
      </c>
      <c r="D567" s="39" t="s">
        <v>359</v>
      </c>
      <c r="E567" s="61">
        <v>40</v>
      </c>
      <c r="F567" s="61">
        <v>4.87</v>
      </c>
      <c r="G567" s="61">
        <v>194.8</v>
      </c>
      <c r="H567" s="39" t="s">
        <v>214</v>
      </c>
    </row>
    <row r="568" spans="1:8" s="121" customFormat="1" ht="12.75">
      <c r="A568" s="118">
        <v>15</v>
      </c>
      <c r="B568" s="179">
        <v>25373</v>
      </c>
      <c r="C568" s="179" t="s">
        <v>431</v>
      </c>
      <c r="D568" s="39" t="s">
        <v>359</v>
      </c>
      <c r="E568" s="61">
        <v>32</v>
      </c>
      <c r="F568" s="61">
        <v>55.93</v>
      </c>
      <c r="G568" s="84">
        <v>1789.76</v>
      </c>
      <c r="H568" s="39" t="s">
        <v>214</v>
      </c>
    </row>
    <row r="569" spans="1:8" s="121" customFormat="1" ht="12.75">
      <c r="A569" s="118">
        <v>16</v>
      </c>
      <c r="B569" s="179">
        <v>13231</v>
      </c>
      <c r="C569" s="179" t="s">
        <v>1558</v>
      </c>
      <c r="D569" s="39" t="s">
        <v>359</v>
      </c>
      <c r="E569" s="61">
        <v>20</v>
      </c>
      <c r="F569" s="61">
        <v>49.6</v>
      </c>
      <c r="G569" s="61">
        <v>992</v>
      </c>
      <c r="H569" s="39" t="s">
        <v>214</v>
      </c>
    </row>
    <row r="570" spans="1:8" s="121" customFormat="1" ht="12.75">
      <c r="A570" s="118">
        <v>17</v>
      </c>
      <c r="B570" s="179">
        <v>13790</v>
      </c>
      <c r="C570" s="179" t="s">
        <v>1559</v>
      </c>
      <c r="D570" s="39" t="s">
        <v>359</v>
      </c>
      <c r="E570" s="61">
        <v>5</v>
      </c>
      <c r="F570" s="61">
        <v>20.46</v>
      </c>
      <c r="G570" s="61">
        <v>102.3</v>
      </c>
      <c r="H570" s="39" t="s">
        <v>214</v>
      </c>
    </row>
    <row r="571" spans="1:8" s="121" customFormat="1" ht="12.75">
      <c r="A571" s="118">
        <v>18</v>
      </c>
      <c r="B571" s="179">
        <v>8467</v>
      </c>
      <c r="C571" s="179" t="s">
        <v>1560</v>
      </c>
      <c r="D571" s="39" t="s">
        <v>359</v>
      </c>
      <c r="E571" s="61">
        <v>1</v>
      </c>
      <c r="F571" s="61">
        <v>151.08</v>
      </c>
      <c r="G571" s="61">
        <v>151.08</v>
      </c>
      <c r="H571" s="39" t="s">
        <v>214</v>
      </c>
    </row>
    <row r="572" spans="1:8" s="121" customFormat="1" ht="12.75">
      <c r="A572" s="118">
        <v>19</v>
      </c>
      <c r="B572" s="179">
        <v>8606</v>
      </c>
      <c r="C572" s="179" t="s">
        <v>1561</v>
      </c>
      <c r="D572" s="39" t="s">
        <v>359</v>
      </c>
      <c r="E572" s="61">
        <v>1</v>
      </c>
      <c r="F572" s="61">
        <v>522.16</v>
      </c>
      <c r="G572" s="61">
        <v>522.16</v>
      </c>
      <c r="H572" s="39" t="s">
        <v>214</v>
      </c>
    </row>
    <row r="573" spans="1:8" s="121" customFormat="1" ht="12.75">
      <c r="A573" s="118">
        <v>20</v>
      </c>
      <c r="B573" s="179">
        <v>31541</v>
      </c>
      <c r="C573" s="179" t="s">
        <v>1562</v>
      </c>
      <c r="D573" s="39" t="s">
        <v>359</v>
      </c>
      <c r="E573" s="61">
        <v>4</v>
      </c>
      <c r="F573" s="61">
        <v>14.82</v>
      </c>
      <c r="G573" s="61">
        <v>59.28</v>
      </c>
      <c r="H573" s="39" t="s">
        <v>214</v>
      </c>
    </row>
    <row r="574" spans="1:8" s="121" customFormat="1" ht="12.75">
      <c r="A574" s="118">
        <v>21</v>
      </c>
      <c r="B574" s="179">
        <v>13806</v>
      </c>
      <c r="C574" s="179" t="s">
        <v>525</v>
      </c>
      <c r="D574" s="39" t="s">
        <v>359</v>
      </c>
      <c r="E574" s="61">
        <v>1</v>
      </c>
      <c r="F574" s="61">
        <v>432.66</v>
      </c>
      <c r="G574" s="61">
        <v>432.66</v>
      </c>
      <c r="H574" s="39" t="s">
        <v>214</v>
      </c>
    </row>
    <row r="575" spans="1:8" s="121" customFormat="1" ht="12.75">
      <c r="A575" s="118">
        <v>22</v>
      </c>
      <c r="B575" s="179">
        <v>8785</v>
      </c>
      <c r="C575" s="179" t="s">
        <v>1563</v>
      </c>
      <c r="D575" s="39" t="s">
        <v>359</v>
      </c>
      <c r="E575" s="61">
        <v>1</v>
      </c>
      <c r="F575" s="61">
        <v>499</v>
      </c>
      <c r="G575" s="61">
        <v>499</v>
      </c>
      <c r="H575" s="39" t="s">
        <v>214</v>
      </c>
    </row>
    <row r="576" spans="1:8" s="121" customFormat="1" ht="12.75">
      <c r="A576" s="118">
        <v>23</v>
      </c>
      <c r="B576" s="179">
        <v>19954</v>
      </c>
      <c r="C576" s="179" t="s">
        <v>1564</v>
      </c>
      <c r="D576" s="39" t="s">
        <v>359</v>
      </c>
      <c r="E576" s="61">
        <v>1</v>
      </c>
      <c r="F576" s="61">
        <v>119</v>
      </c>
      <c r="G576" s="61">
        <v>119</v>
      </c>
      <c r="H576" s="39" t="s">
        <v>214</v>
      </c>
    </row>
    <row r="577" spans="1:8" s="121" customFormat="1" ht="12.75">
      <c r="A577" s="118">
        <v>24</v>
      </c>
      <c r="B577" s="179">
        <v>19953</v>
      </c>
      <c r="C577" s="179" t="s">
        <v>1565</v>
      </c>
      <c r="D577" s="39" t="s">
        <v>359</v>
      </c>
      <c r="E577" s="61">
        <v>1</v>
      </c>
      <c r="F577" s="61">
        <v>121</v>
      </c>
      <c r="G577" s="61">
        <v>121</v>
      </c>
      <c r="H577" s="39" t="s">
        <v>214</v>
      </c>
    </row>
    <row r="578" spans="1:8" s="121" customFormat="1" ht="12.75">
      <c r="A578" s="118">
        <v>25</v>
      </c>
      <c r="B578" s="179">
        <v>8942</v>
      </c>
      <c r="C578" s="179" t="s">
        <v>1566</v>
      </c>
      <c r="D578" s="39" t="s">
        <v>359</v>
      </c>
      <c r="E578" s="61">
        <v>2</v>
      </c>
      <c r="F578" s="61">
        <v>49.6</v>
      </c>
      <c r="G578" s="61">
        <v>99.2</v>
      </c>
      <c r="H578" s="39" t="s">
        <v>214</v>
      </c>
    </row>
    <row r="579" spans="1:8" s="121" customFormat="1" ht="12.75">
      <c r="A579" s="118">
        <v>26</v>
      </c>
      <c r="B579" s="179">
        <v>9048</v>
      </c>
      <c r="C579" s="179" t="s">
        <v>529</v>
      </c>
      <c r="D579" s="39" t="s">
        <v>359</v>
      </c>
      <c r="E579" s="61">
        <v>3</v>
      </c>
      <c r="F579" s="61">
        <v>290</v>
      </c>
      <c r="G579" s="61">
        <v>870</v>
      </c>
      <c r="H579" s="39" t="s">
        <v>214</v>
      </c>
    </row>
    <row r="580" spans="1:8" s="121" customFormat="1" ht="12.75">
      <c r="A580" s="118">
        <v>27</v>
      </c>
      <c r="B580" s="179">
        <v>9083</v>
      </c>
      <c r="C580" s="179" t="s">
        <v>233</v>
      </c>
      <c r="D580" s="39" t="s">
        <v>359</v>
      </c>
      <c r="E580" s="61">
        <v>3</v>
      </c>
      <c r="F580" s="61">
        <v>0.04</v>
      </c>
      <c r="G580" s="61">
        <v>0.12</v>
      </c>
      <c r="H580" s="39" t="s">
        <v>214</v>
      </c>
    </row>
    <row r="581" spans="1:8" s="121" customFormat="1" ht="12.75">
      <c r="A581" s="118">
        <v>28</v>
      </c>
      <c r="B581" s="179">
        <v>19820</v>
      </c>
      <c r="C581" s="179" t="s">
        <v>1567</v>
      </c>
      <c r="D581" s="39" t="s">
        <v>359</v>
      </c>
      <c r="E581" s="61">
        <v>1</v>
      </c>
      <c r="F581" s="61">
        <v>150</v>
      </c>
      <c r="G581" s="61">
        <v>150</v>
      </c>
      <c r="H581" s="39" t="s">
        <v>214</v>
      </c>
    </row>
    <row r="582" spans="1:8" s="121" customFormat="1" ht="12.75">
      <c r="A582" s="118">
        <v>29</v>
      </c>
      <c r="B582" s="179">
        <v>13712</v>
      </c>
      <c r="C582" s="179" t="s">
        <v>847</v>
      </c>
      <c r="D582" s="39" t="s">
        <v>359</v>
      </c>
      <c r="E582" s="61">
        <v>1</v>
      </c>
      <c r="F582" s="61">
        <v>370</v>
      </c>
      <c r="G582" s="61">
        <v>370</v>
      </c>
      <c r="H582" s="39" t="s">
        <v>214</v>
      </c>
    </row>
    <row r="583" spans="1:8" s="121" customFormat="1" ht="12.75">
      <c r="A583" s="118">
        <v>30</v>
      </c>
      <c r="B583" s="179">
        <v>9217</v>
      </c>
      <c r="C583" s="179" t="s">
        <v>1568</v>
      </c>
      <c r="D583" s="39" t="s">
        <v>359</v>
      </c>
      <c r="E583" s="61">
        <v>1</v>
      </c>
      <c r="F583" s="61">
        <v>583.1</v>
      </c>
      <c r="G583" s="61">
        <v>583.1</v>
      </c>
      <c r="H583" s="39" t="s">
        <v>214</v>
      </c>
    </row>
    <row r="584" spans="1:8" s="121" customFormat="1" ht="12.75">
      <c r="A584" s="118">
        <v>31</v>
      </c>
      <c r="B584" s="179">
        <v>9272</v>
      </c>
      <c r="C584" s="179" t="s">
        <v>1569</v>
      </c>
      <c r="D584" s="39" t="s">
        <v>359</v>
      </c>
      <c r="E584" s="61">
        <v>1</v>
      </c>
      <c r="F584" s="61">
        <v>41</v>
      </c>
      <c r="G584" s="61">
        <v>41</v>
      </c>
      <c r="H584" s="39" t="s">
        <v>214</v>
      </c>
    </row>
    <row r="585" spans="1:8" s="121" customFormat="1" ht="12.75">
      <c r="A585" s="118">
        <v>32</v>
      </c>
      <c r="B585" s="179">
        <v>9298</v>
      </c>
      <c r="C585" s="179" t="s">
        <v>1570</v>
      </c>
      <c r="D585" s="39" t="s">
        <v>359</v>
      </c>
      <c r="E585" s="61">
        <v>2</v>
      </c>
      <c r="F585" s="61">
        <v>48.5</v>
      </c>
      <c r="G585" s="61">
        <v>97</v>
      </c>
      <c r="H585" s="39" t="s">
        <v>214</v>
      </c>
    </row>
    <row r="586" spans="1:8" s="121" customFormat="1" ht="12.75">
      <c r="A586" s="118">
        <v>33</v>
      </c>
      <c r="B586" s="179">
        <v>20137</v>
      </c>
      <c r="C586" s="179" t="s">
        <v>1571</v>
      </c>
      <c r="D586" s="39" t="s">
        <v>359</v>
      </c>
      <c r="E586" s="61">
        <v>2</v>
      </c>
      <c r="F586" s="61">
        <v>46.01</v>
      </c>
      <c r="G586" s="61">
        <v>92.02</v>
      </c>
      <c r="H586" s="39" t="s">
        <v>214</v>
      </c>
    </row>
    <row r="587" spans="1:8" s="121" customFormat="1" ht="12.75">
      <c r="A587" s="118">
        <v>34</v>
      </c>
      <c r="B587" s="179">
        <v>9392</v>
      </c>
      <c r="C587" s="179" t="s">
        <v>1572</v>
      </c>
      <c r="D587" s="39" t="s">
        <v>359</v>
      </c>
      <c r="E587" s="61">
        <v>48</v>
      </c>
      <c r="F587" s="61">
        <v>0.01</v>
      </c>
      <c r="G587" s="61">
        <v>0.48</v>
      </c>
      <c r="H587" s="39" t="s">
        <v>214</v>
      </c>
    </row>
    <row r="588" spans="1:8" s="121" customFormat="1" ht="12.75">
      <c r="A588" s="118">
        <v>35</v>
      </c>
      <c r="B588" s="179">
        <v>20046</v>
      </c>
      <c r="C588" s="179" t="s">
        <v>1573</v>
      </c>
      <c r="D588" s="39" t="s">
        <v>359</v>
      </c>
      <c r="E588" s="61">
        <v>4</v>
      </c>
      <c r="F588" s="61">
        <v>400</v>
      </c>
      <c r="G588" s="158">
        <v>1600</v>
      </c>
      <c r="H588" s="39" t="s">
        <v>214</v>
      </c>
    </row>
    <row r="589" spans="1:8" s="121" customFormat="1" ht="12.75">
      <c r="A589" s="118">
        <v>36</v>
      </c>
      <c r="B589" s="179">
        <v>13785</v>
      </c>
      <c r="C589" s="179" t="s">
        <v>1574</v>
      </c>
      <c r="D589" s="39" t="s">
        <v>359</v>
      </c>
      <c r="E589" s="61">
        <v>1</v>
      </c>
      <c r="F589" s="61">
        <v>359</v>
      </c>
      <c r="G589" s="61">
        <v>359</v>
      </c>
      <c r="H589" s="39" t="s">
        <v>214</v>
      </c>
    </row>
    <row r="590" spans="1:8" s="121" customFormat="1" ht="12.75">
      <c r="A590" s="118">
        <v>37</v>
      </c>
      <c r="B590" s="179">
        <v>9976</v>
      </c>
      <c r="C590" s="179" t="s">
        <v>1575</v>
      </c>
      <c r="D590" s="39" t="s">
        <v>359</v>
      </c>
      <c r="E590" s="61">
        <v>3</v>
      </c>
      <c r="F590" s="61">
        <v>0.02</v>
      </c>
      <c r="G590" s="61">
        <v>0.06</v>
      </c>
      <c r="H590" s="39" t="s">
        <v>214</v>
      </c>
    </row>
    <row r="591" spans="1:8" s="121" customFormat="1" ht="12.75">
      <c r="A591" s="118">
        <v>38</v>
      </c>
      <c r="B591" s="179">
        <v>19939</v>
      </c>
      <c r="C591" s="179" t="s">
        <v>1576</v>
      </c>
      <c r="D591" s="39" t="s">
        <v>359</v>
      </c>
      <c r="E591" s="61">
        <v>7</v>
      </c>
      <c r="F591" s="61">
        <v>83.85</v>
      </c>
      <c r="G591" s="61">
        <v>586.95</v>
      </c>
      <c r="H591" s="39" t="s">
        <v>214</v>
      </c>
    </row>
    <row r="592" spans="1:8" s="121" customFormat="1" ht="12.75">
      <c r="A592" s="118">
        <v>39</v>
      </c>
      <c r="B592" s="179">
        <v>13786</v>
      </c>
      <c r="C592" s="179" t="s">
        <v>1577</v>
      </c>
      <c r="D592" s="39" t="s">
        <v>359</v>
      </c>
      <c r="E592" s="61">
        <v>7</v>
      </c>
      <c r="F592" s="61">
        <v>158.5</v>
      </c>
      <c r="G592" s="84">
        <v>1109.5</v>
      </c>
      <c r="H592" s="39" t="s">
        <v>214</v>
      </c>
    </row>
    <row r="593" spans="1:8" s="121" customFormat="1" ht="12.75">
      <c r="A593" s="118">
        <v>40</v>
      </c>
      <c r="B593" s="179">
        <v>10055</v>
      </c>
      <c r="C593" s="179" t="s">
        <v>1578</v>
      </c>
      <c r="D593" s="39" t="s">
        <v>359</v>
      </c>
      <c r="E593" s="61">
        <v>400</v>
      </c>
      <c r="F593" s="61">
        <v>6.54</v>
      </c>
      <c r="G593" s="84">
        <v>2616</v>
      </c>
      <c r="H593" s="39" t="s">
        <v>214</v>
      </c>
    </row>
    <row r="594" spans="1:8" s="121" customFormat="1" ht="12.75">
      <c r="A594" s="118">
        <v>41</v>
      </c>
      <c r="B594" s="179">
        <v>31539</v>
      </c>
      <c r="C594" s="179" t="s">
        <v>1579</v>
      </c>
      <c r="D594" s="39" t="s">
        <v>359</v>
      </c>
      <c r="E594" s="61">
        <v>1</v>
      </c>
      <c r="F594" s="61">
        <v>328</v>
      </c>
      <c r="G594" s="61">
        <v>328</v>
      </c>
      <c r="H594" s="39" t="s">
        <v>214</v>
      </c>
    </row>
    <row r="595" spans="1:8" s="121" customFormat="1" ht="12.75">
      <c r="A595" s="118">
        <v>42</v>
      </c>
      <c r="B595" s="179">
        <v>24450</v>
      </c>
      <c r="C595" s="179" t="s">
        <v>1517</v>
      </c>
      <c r="D595" s="39" t="s">
        <v>359</v>
      </c>
      <c r="E595" s="61">
        <v>1</v>
      </c>
      <c r="F595" s="61">
        <v>0.08</v>
      </c>
      <c r="G595" s="61">
        <v>0.08</v>
      </c>
      <c r="H595" s="39" t="s">
        <v>214</v>
      </c>
    </row>
    <row r="596" spans="1:8" s="121" customFormat="1" ht="12.75">
      <c r="A596" s="118">
        <v>43</v>
      </c>
      <c r="B596" s="179">
        <v>23335</v>
      </c>
      <c r="C596" s="179" t="s">
        <v>1580</v>
      </c>
      <c r="D596" s="39" t="s">
        <v>359</v>
      </c>
      <c r="E596" s="61">
        <v>1</v>
      </c>
      <c r="F596" s="61">
        <v>0.26</v>
      </c>
      <c r="G596" s="61">
        <v>0.26</v>
      </c>
      <c r="H596" s="39" t="s">
        <v>214</v>
      </c>
    </row>
    <row r="597" spans="1:8" s="121" customFormat="1" ht="12.75">
      <c r="A597" s="118">
        <v>44</v>
      </c>
      <c r="B597" s="179">
        <v>21911</v>
      </c>
      <c r="C597" s="179" t="s">
        <v>1581</v>
      </c>
      <c r="D597" s="39" t="s">
        <v>359</v>
      </c>
      <c r="E597" s="61">
        <v>1</v>
      </c>
      <c r="F597" s="84">
        <v>1908.28</v>
      </c>
      <c r="G597" s="84">
        <v>1908.28</v>
      </c>
      <c r="H597" s="39" t="s">
        <v>214</v>
      </c>
    </row>
    <row r="598" spans="1:8" s="121" customFormat="1" ht="12.75">
      <c r="A598" s="118">
        <v>45</v>
      </c>
      <c r="B598" s="179">
        <v>21776</v>
      </c>
      <c r="C598" s="179" t="s">
        <v>1581</v>
      </c>
      <c r="D598" s="39" t="s">
        <v>359</v>
      </c>
      <c r="E598" s="61">
        <v>1</v>
      </c>
      <c r="F598" s="84">
        <v>1908.28</v>
      </c>
      <c r="G598" s="84">
        <v>1908.28</v>
      </c>
      <c r="H598" s="39" t="s">
        <v>214</v>
      </c>
    </row>
    <row r="599" spans="1:8" s="121" customFormat="1" ht="12.75">
      <c r="A599" s="118">
        <v>46</v>
      </c>
      <c r="B599" s="179">
        <v>20642</v>
      </c>
      <c r="C599" s="179" t="s">
        <v>1468</v>
      </c>
      <c r="D599" s="39" t="s">
        <v>359</v>
      </c>
      <c r="E599" s="61">
        <v>1</v>
      </c>
      <c r="F599" s="61">
        <v>0.18</v>
      </c>
      <c r="G599" s="61">
        <v>0.18</v>
      </c>
      <c r="H599" s="39" t="s">
        <v>214</v>
      </c>
    </row>
    <row r="600" spans="1:8" s="121" customFormat="1" ht="12.75">
      <c r="A600" s="118">
        <v>47</v>
      </c>
      <c r="B600" s="179">
        <v>23060</v>
      </c>
      <c r="C600" s="179" t="s">
        <v>1582</v>
      </c>
      <c r="D600" s="39" t="s">
        <v>359</v>
      </c>
      <c r="E600" s="61">
        <v>1</v>
      </c>
      <c r="F600" s="61">
        <v>0.48</v>
      </c>
      <c r="G600" s="61">
        <v>0.48</v>
      </c>
      <c r="H600" s="39" t="s">
        <v>214</v>
      </c>
    </row>
    <row r="601" spans="1:8" s="121" customFormat="1" ht="12.75">
      <c r="A601" s="118">
        <v>48</v>
      </c>
      <c r="B601" s="179">
        <v>20940</v>
      </c>
      <c r="C601" s="179" t="s">
        <v>1582</v>
      </c>
      <c r="D601" s="39" t="s">
        <v>359</v>
      </c>
      <c r="E601" s="61">
        <v>1</v>
      </c>
      <c r="F601" s="61">
        <v>0.48</v>
      </c>
      <c r="G601" s="61">
        <v>0.48</v>
      </c>
      <c r="H601" s="39" t="s">
        <v>214</v>
      </c>
    </row>
    <row r="602" spans="1:8" s="121" customFormat="1" ht="12.75">
      <c r="A602" s="118">
        <v>49</v>
      </c>
      <c r="B602" s="179">
        <v>22030</v>
      </c>
      <c r="C602" s="179" t="s">
        <v>1583</v>
      </c>
      <c r="D602" s="39" t="s">
        <v>359</v>
      </c>
      <c r="E602" s="61">
        <v>1</v>
      </c>
      <c r="F602" s="84">
        <v>1994.71</v>
      </c>
      <c r="G602" s="84">
        <v>1994.7</v>
      </c>
      <c r="H602" s="39" t="s">
        <v>214</v>
      </c>
    </row>
    <row r="603" spans="1:8" s="121" customFormat="1" ht="12.75">
      <c r="A603" s="118">
        <v>50</v>
      </c>
      <c r="B603" s="179">
        <v>23539</v>
      </c>
      <c r="C603" s="179" t="s">
        <v>1583</v>
      </c>
      <c r="D603" s="39" t="s">
        <v>359</v>
      </c>
      <c r="E603" s="61">
        <v>1</v>
      </c>
      <c r="F603" s="84">
        <v>1994.71</v>
      </c>
      <c r="G603" s="84">
        <v>1994.71</v>
      </c>
      <c r="H603" s="39" t="s">
        <v>214</v>
      </c>
    </row>
    <row r="604" spans="1:8" s="121" customFormat="1" ht="12.75">
      <c r="A604" s="118">
        <v>51</v>
      </c>
      <c r="B604" s="179">
        <v>21888</v>
      </c>
      <c r="C604" s="179" t="s">
        <v>719</v>
      </c>
      <c r="D604" s="39" t="s">
        <v>359</v>
      </c>
      <c r="E604" s="61">
        <v>1</v>
      </c>
      <c r="F604" s="61">
        <v>0.1</v>
      </c>
      <c r="G604" s="61">
        <v>0.1</v>
      </c>
      <c r="H604" s="39" t="s">
        <v>214</v>
      </c>
    </row>
    <row r="605" spans="1:8" ht="12.75">
      <c r="A605" s="100"/>
      <c r="B605" s="100"/>
      <c r="C605" s="100"/>
      <c r="D605" s="28"/>
      <c r="E605" s="100"/>
      <c r="F605" s="100"/>
      <c r="G605" s="126">
        <f>SUM(G554:G604)</f>
        <v>30749.469999999998</v>
      </c>
      <c r="H605" s="28"/>
    </row>
    <row r="606" spans="1:8" ht="12.75">
      <c r="A606" s="91"/>
      <c r="B606" s="109" t="s">
        <v>1601</v>
      </c>
      <c r="C606" s="91"/>
      <c r="D606" s="61"/>
      <c r="E606" s="91"/>
      <c r="F606" s="91"/>
      <c r="G606" s="91"/>
      <c r="H606" s="61"/>
    </row>
    <row r="607" spans="1:8" ht="12.75">
      <c r="A607" s="91">
        <v>1</v>
      </c>
      <c r="B607" s="18">
        <v>13264</v>
      </c>
      <c r="C607" s="39" t="s">
        <v>1594</v>
      </c>
      <c r="D607" s="39" t="s">
        <v>359</v>
      </c>
      <c r="E607" s="118">
        <v>1</v>
      </c>
      <c r="F607" s="118">
        <v>720</v>
      </c>
      <c r="G607" s="118">
        <v>720</v>
      </c>
      <c r="H607" s="39" t="s">
        <v>214</v>
      </c>
    </row>
    <row r="608" spans="1:8" ht="12.75">
      <c r="A608" s="91">
        <v>2</v>
      </c>
      <c r="B608" s="18">
        <v>25373</v>
      </c>
      <c r="C608" s="39" t="s">
        <v>1584</v>
      </c>
      <c r="D608" s="39" t="s">
        <v>359</v>
      </c>
      <c r="E608" s="118">
        <v>20</v>
      </c>
      <c r="F608" s="118">
        <v>55.93</v>
      </c>
      <c r="G608" s="118">
        <v>1118.6</v>
      </c>
      <c r="H608" s="39" t="s">
        <v>214</v>
      </c>
    </row>
    <row r="609" spans="1:8" ht="12.75">
      <c r="A609" s="91">
        <v>3</v>
      </c>
      <c r="B609" s="18">
        <v>8940</v>
      </c>
      <c r="C609" s="39" t="s">
        <v>659</v>
      </c>
      <c r="D609" s="39" t="s">
        <v>359</v>
      </c>
      <c r="E609" s="118">
        <v>15</v>
      </c>
      <c r="F609" s="118">
        <v>93.6</v>
      </c>
      <c r="G609" s="118">
        <v>1404</v>
      </c>
      <c r="H609" s="39" t="s">
        <v>214</v>
      </c>
    </row>
    <row r="610" spans="1:8" ht="12.75">
      <c r="A610" s="91">
        <v>4</v>
      </c>
      <c r="B610" s="18">
        <v>28028</v>
      </c>
      <c r="C610" s="39" t="s">
        <v>1585</v>
      </c>
      <c r="D610" s="39" t="s">
        <v>359</v>
      </c>
      <c r="E610" s="118">
        <v>10</v>
      </c>
      <c r="F610" s="118">
        <v>61.86</v>
      </c>
      <c r="G610" s="118">
        <v>618.6</v>
      </c>
      <c r="H610" s="39" t="s">
        <v>214</v>
      </c>
    </row>
    <row r="611" spans="1:8" ht="12.75">
      <c r="A611" s="91">
        <v>5</v>
      </c>
      <c r="B611" s="18">
        <v>28038</v>
      </c>
      <c r="C611" s="39" t="s">
        <v>1586</v>
      </c>
      <c r="D611" s="39" t="s">
        <v>359</v>
      </c>
      <c r="E611" s="118">
        <v>1</v>
      </c>
      <c r="F611" s="118">
        <v>63</v>
      </c>
      <c r="G611" s="118">
        <v>63</v>
      </c>
      <c r="H611" s="39" t="s">
        <v>214</v>
      </c>
    </row>
    <row r="612" spans="1:8" ht="12.75">
      <c r="A612" s="91">
        <v>6</v>
      </c>
      <c r="B612" s="18">
        <v>28038</v>
      </c>
      <c r="C612" s="39" t="s">
        <v>1587</v>
      </c>
      <c r="D612" s="39" t="s">
        <v>359</v>
      </c>
      <c r="E612" s="118">
        <v>1</v>
      </c>
      <c r="F612" s="118">
        <v>72.59</v>
      </c>
      <c r="G612" s="118">
        <v>72.59</v>
      </c>
      <c r="H612" s="39" t="s">
        <v>214</v>
      </c>
    </row>
    <row r="613" spans="1:8" ht="12.75">
      <c r="A613" s="91">
        <v>7</v>
      </c>
      <c r="B613" s="18">
        <v>27215</v>
      </c>
      <c r="C613" s="39" t="s">
        <v>1588</v>
      </c>
      <c r="D613" s="39" t="s">
        <v>359</v>
      </c>
      <c r="E613" s="118">
        <v>2</v>
      </c>
      <c r="F613" s="118">
        <v>172.55</v>
      </c>
      <c r="G613" s="118">
        <v>345.1</v>
      </c>
      <c r="H613" s="39" t="s">
        <v>214</v>
      </c>
    </row>
    <row r="614" spans="1:8" ht="12.75">
      <c r="A614" s="91">
        <v>8</v>
      </c>
      <c r="B614" s="18">
        <v>30743</v>
      </c>
      <c r="C614" s="39" t="s">
        <v>1589</v>
      </c>
      <c r="D614" s="39" t="s">
        <v>359</v>
      </c>
      <c r="E614" s="118">
        <v>1</v>
      </c>
      <c r="F614" s="118">
        <v>0.13</v>
      </c>
      <c r="G614" s="118">
        <v>0.13</v>
      </c>
      <c r="H614" s="39" t="s">
        <v>214</v>
      </c>
    </row>
    <row r="615" spans="1:8" ht="12.75">
      <c r="A615" s="91">
        <v>9</v>
      </c>
      <c r="B615" s="18">
        <v>33620</v>
      </c>
      <c r="C615" s="39" t="s">
        <v>1590</v>
      </c>
      <c r="D615" s="39" t="s">
        <v>359</v>
      </c>
      <c r="E615" s="118">
        <v>1</v>
      </c>
      <c r="F615" s="118">
        <v>280</v>
      </c>
      <c r="G615" s="118">
        <v>280</v>
      </c>
      <c r="H615" s="39" t="s">
        <v>214</v>
      </c>
    </row>
    <row r="616" spans="1:8" ht="12.75">
      <c r="A616" s="91">
        <v>10</v>
      </c>
      <c r="B616" s="18">
        <v>33621</v>
      </c>
      <c r="C616" s="39" t="s">
        <v>1591</v>
      </c>
      <c r="D616" s="39" t="s">
        <v>359</v>
      </c>
      <c r="E616" s="118">
        <v>1</v>
      </c>
      <c r="F616" s="118">
        <v>310</v>
      </c>
      <c r="G616" s="118">
        <v>310</v>
      </c>
      <c r="H616" s="39" t="s">
        <v>214</v>
      </c>
    </row>
    <row r="617" spans="1:8" ht="12.75">
      <c r="A617" s="91">
        <v>11</v>
      </c>
      <c r="B617" s="18">
        <v>8006</v>
      </c>
      <c r="C617" s="39" t="s">
        <v>1592</v>
      </c>
      <c r="D617" s="39" t="s">
        <v>359</v>
      </c>
      <c r="E617" s="118">
        <v>2</v>
      </c>
      <c r="F617" s="118">
        <v>0.6</v>
      </c>
      <c r="G617" s="118">
        <v>1.2</v>
      </c>
      <c r="H617" s="39" t="s">
        <v>214</v>
      </c>
    </row>
    <row r="618" spans="1:8" ht="12.75">
      <c r="A618" s="91">
        <v>12</v>
      </c>
      <c r="B618" s="18">
        <v>19794</v>
      </c>
      <c r="C618" s="39" t="s">
        <v>1593</v>
      </c>
      <c r="D618" s="39" t="s">
        <v>359</v>
      </c>
      <c r="E618" s="118">
        <v>5</v>
      </c>
      <c r="F618" s="118">
        <v>80.6</v>
      </c>
      <c r="G618" s="118">
        <v>403</v>
      </c>
      <c r="H618" s="39" t="s">
        <v>214</v>
      </c>
    </row>
    <row r="619" spans="1:8" ht="12.75">
      <c r="A619" s="91">
        <v>13</v>
      </c>
      <c r="B619" s="18">
        <v>8738</v>
      </c>
      <c r="C619" s="39" t="s">
        <v>480</v>
      </c>
      <c r="D619" s="39" t="s">
        <v>359</v>
      </c>
      <c r="E619" s="118">
        <v>6</v>
      </c>
      <c r="F619" s="118">
        <v>21.47</v>
      </c>
      <c r="G619" s="118">
        <v>128.82</v>
      </c>
      <c r="H619" s="39" t="s">
        <v>214</v>
      </c>
    </row>
    <row r="620" spans="1:8" ht="12.75">
      <c r="A620" s="91">
        <v>14</v>
      </c>
      <c r="B620" s="18">
        <v>9390</v>
      </c>
      <c r="C620" s="39" t="s">
        <v>630</v>
      </c>
      <c r="D620" s="39" t="s">
        <v>359</v>
      </c>
      <c r="E620" s="118">
        <v>10</v>
      </c>
      <c r="F620" s="118">
        <v>22.84</v>
      </c>
      <c r="G620" s="118">
        <v>228.4</v>
      </c>
      <c r="H620" s="39" t="s">
        <v>214</v>
      </c>
    </row>
    <row r="621" spans="1:8" ht="12.75">
      <c r="A621" s="91">
        <v>15</v>
      </c>
      <c r="B621" s="18">
        <v>9668</v>
      </c>
      <c r="C621" s="39" t="s">
        <v>1595</v>
      </c>
      <c r="D621" s="39" t="s">
        <v>359</v>
      </c>
      <c r="E621" s="118">
        <v>5</v>
      </c>
      <c r="F621" s="118">
        <v>8.06</v>
      </c>
      <c r="G621" s="118">
        <v>40.3</v>
      </c>
      <c r="H621" s="39" t="s">
        <v>214</v>
      </c>
    </row>
    <row r="622" spans="1:8" ht="12.75">
      <c r="A622" s="91">
        <v>16</v>
      </c>
      <c r="B622" s="18">
        <v>31226</v>
      </c>
      <c r="C622" s="39" t="s">
        <v>617</v>
      </c>
      <c r="D622" s="39" t="s">
        <v>359</v>
      </c>
      <c r="E622" s="118">
        <v>10</v>
      </c>
      <c r="F622" s="118">
        <v>14.43</v>
      </c>
      <c r="G622" s="118">
        <v>144.3</v>
      </c>
      <c r="H622" s="39" t="s">
        <v>214</v>
      </c>
    </row>
    <row r="623" spans="1:8" ht="12.75">
      <c r="A623" s="91">
        <v>17</v>
      </c>
      <c r="B623" s="18">
        <v>9720</v>
      </c>
      <c r="C623" s="39" t="s">
        <v>664</v>
      </c>
      <c r="D623" s="39" t="s">
        <v>359</v>
      </c>
      <c r="E623" s="118">
        <v>4</v>
      </c>
      <c r="F623" s="118">
        <v>15.29</v>
      </c>
      <c r="G623" s="118">
        <v>61.16</v>
      </c>
      <c r="H623" s="39" t="s">
        <v>214</v>
      </c>
    </row>
    <row r="624" spans="1:8" ht="12.75">
      <c r="A624" s="91">
        <v>18</v>
      </c>
      <c r="B624" s="18">
        <v>9640</v>
      </c>
      <c r="C624" s="39" t="s">
        <v>1596</v>
      </c>
      <c r="D624" s="39" t="s">
        <v>359</v>
      </c>
      <c r="E624" s="118">
        <v>8</v>
      </c>
      <c r="F624" s="118">
        <v>41.7</v>
      </c>
      <c r="G624" s="118">
        <v>333.6</v>
      </c>
      <c r="H624" s="39" t="s">
        <v>214</v>
      </c>
    </row>
    <row r="625" spans="1:8" ht="12.75">
      <c r="A625" s="91">
        <v>19</v>
      </c>
      <c r="B625" s="18">
        <v>27750</v>
      </c>
      <c r="C625" s="39" t="s">
        <v>1597</v>
      </c>
      <c r="D625" s="39" t="s">
        <v>359</v>
      </c>
      <c r="E625" s="118">
        <v>1</v>
      </c>
      <c r="F625" s="118">
        <v>599.99</v>
      </c>
      <c r="G625" s="118">
        <v>599.99</v>
      </c>
      <c r="H625" s="39" t="s">
        <v>214</v>
      </c>
    </row>
    <row r="626" spans="1:8" ht="12.75">
      <c r="A626" s="91">
        <v>20</v>
      </c>
      <c r="B626" s="18">
        <v>8058</v>
      </c>
      <c r="C626" s="39" t="s">
        <v>1598</v>
      </c>
      <c r="D626" s="39" t="s">
        <v>359</v>
      </c>
      <c r="E626" s="118">
        <v>1</v>
      </c>
      <c r="F626" s="118">
        <v>83.88</v>
      </c>
      <c r="G626" s="118">
        <v>83.88</v>
      </c>
      <c r="H626" s="39" t="s">
        <v>214</v>
      </c>
    </row>
    <row r="627" spans="1:8" ht="12.75">
      <c r="A627" s="91">
        <v>21</v>
      </c>
      <c r="B627" s="18">
        <v>9378</v>
      </c>
      <c r="C627" s="39" t="s">
        <v>1599</v>
      </c>
      <c r="D627" s="39" t="s">
        <v>359</v>
      </c>
      <c r="E627" s="118">
        <v>6</v>
      </c>
      <c r="F627" s="118">
        <v>526.66</v>
      </c>
      <c r="G627" s="118">
        <v>3159.96</v>
      </c>
      <c r="H627" s="39" t="s">
        <v>214</v>
      </c>
    </row>
    <row r="628" spans="1:8" ht="12.75">
      <c r="A628" s="91">
        <v>22</v>
      </c>
      <c r="B628" s="18">
        <v>20187</v>
      </c>
      <c r="C628" s="39" t="s">
        <v>1600</v>
      </c>
      <c r="D628" s="39" t="s">
        <v>359</v>
      </c>
      <c r="E628" s="118">
        <v>6</v>
      </c>
      <c r="F628" s="118">
        <v>207.08</v>
      </c>
      <c r="G628" s="118">
        <v>1242.48</v>
      </c>
      <c r="H628" s="39" t="s">
        <v>214</v>
      </c>
    </row>
    <row r="629" spans="1:8" ht="12.75">
      <c r="A629" s="100"/>
      <c r="B629" s="100"/>
      <c r="C629" s="100"/>
      <c r="D629" s="28"/>
      <c r="E629" s="100"/>
      <c r="F629" s="100"/>
      <c r="G629" s="101">
        <f>SUM(G607:G628)</f>
        <v>11359.11</v>
      </c>
      <c r="H629" s="28"/>
    </row>
    <row r="630" spans="1:8" ht="12.75">
      <c r="A630" s="91"/>
      <c r="B630" s="109" t="s">
        <v>729</v>
      </c>
      <c r="C630" s="91"/>
      <c r="D630" s="91"/>
      <c r="E630" s="91"/>
      <c r="F630" s="91"/>
      <c r="G630" s="91"/>
      <c r="H630" s="61"/>
    </row>
    <row r="631" spans="1:8" ht="12.75">
      <c r="A631" s="91">
        <v>1</v>
      </c>
      <c r="B631" s="172">
        <v>31226</v>
      </c>
      <c r="C631" s="61" t="s">
        <v>730</v>
      </c>
      <c r="D631" s="91" t="s">
        <v>166</v>
      </c>
      <c r="E631" s="61">
        <v>1</v>
      </c>
      <c r="F631" s="61">
        <v>0.2</v>
      </c>
      <c r="G631" s="61">
        <f>E631*F631</f>
        <v>0.2</v>
      </c>
      <c r="H631" s="61" t="s">
        <v>214</v>
      </c>
    </row>
    <row r="632" spans="1:8" ht="12.75">
      <c r="A632" s="91">
        <v>2</v>
      </c>
      <c r="B632" s="172">
        <v>7627</v>
      </c>
      <c r="C632" s="61" t="s">
        <v>731</v>
      </c>
      <c r="D632" s="91" t="s">
        <v>166</v>
      </c>
      <c r="E632" s="61">
        <v>1</v>
      </c>
      <c r="F632" s="112">
        <v>644.8</v>
      </c>
      <c r="G632" s="61">
        <f aca="true" t="shared" si="7" ref="G632:G675">E632*F632</f>
        <v>644.8</v>
      </c>
      <c r="H632" s="61" t="s">
        <v>214</v>
      </c>
    </row>
    <row r="633" spans="1:8" ht="12.75">
      <c r="A633" s="91">
        <v>3</v>
      </c>
      <c r="B633" s="172">
        <v>8039</v>
      </c>
      <c r="C633" s="61" t="s">
        <v>732</v>
      </c>
      <c r="D633" s="91" t="s">
        <v>166</v>
      </c>
      <c r="E633" s="61">
        <v>2</v>
      </c>
      <c r="F633" s="61">
        <v>99.5</v>
      </c>
      <c r="G633" s="61">
        <f t="shared" si="7"/>
        <v>199</v>
      </c>
      <c r="H633" s="61" t="s">
        <v>214</v>
      </c>
    </row>
    <row r="634" spans="1:8" ht="12.75">
      <c r="A634" s="91">
        <v>4</v>
      </c>
      <c r="B634" s="172">
        <v>8084</v>
      </c>
      <c r="C634" s="61" t="s">
        <v>733</v>
      </c>
      <c r="D634" s="91" t="s">
        <v>166</v>
      </c>
      <c r="E634" s="61">
        <v>1</v>
      </c>
      <c r="F634" s="61">
        <v>236</v>
      </c>
      <c r="G634" s="61">
        <f t="shared" si="7"/>
        <v>236</v>
      </c>
      <c r="H634" s="61" t="s">
        <v>214</v>
      </c>
    </row>
    <row r="635" spans="1:8" ht="12.75">
      <c r="A635" s="91">
        <v>5</v>
      </c>
      <c r="B635" s="172">
        <v>8093</v>
      </c>
      <c r="C635" s="61" t="s">
        <v>173</v>
      </c>
      <c r="D635" s="91" t="s">
        <v>166</v>
      </c>
      <c r="E635" s="61">
        <v>31</v>
      </c>
      <c r="F635" s="112">
        <v>14.43</v>
      </c>
      <c r="G635" s="61">
        <f t="shared" si="7"/>
        <v>447.33</v>
      </c>
      <c r="H635" s="61" t="s">
        <v>214</v>
      </c>
    </row>
    <row r="636" spans="1:8" ht="12.75">
      <c r="A636" s="91">
        <v>6</v>
      </c>
      <c r="B636" s="172">
        <v>8339</v>
      </c>
      <c r="C636" s="61" t="s">
        <v>734</v>
      </c>
      <c r="D636" s="91" t="s">
        <v>166</v>
      </c>
      <c r="E636" s="61">
        <v>1</v>
      </c>
      <c r="F636" s="61">
        <v>800</v>
      </c>
      <c r="G636" s="61">
        <f t="shared" si="7"/>
        <v>800</v>
      </c>
      <c r="H636" s="61" t="s">
        <v>214</v>
      </c>
    </row>
    <row r="637" spans="1:8" ht="12.75">
      <c r="A637" s="91">
        <v>7</v>
      </c>
      <c r="B637" s="172">
        <v>13015</v>
      </c>
      <c r="C637" s="61" t="s">
        <v>735</v>
      </c>
      <c r="D637" s="91" t="s">
        <v>166</v>
      </c>
      <c r="E637" s="61">
        <v>1</v>
      </c>
      <c r="F637" s="61">
        <v>178</v>
      </c>
      <c r="G637" s="61">
        <f t="shared" si="7"/>
        <v>178</v>
      </c>
      <c r="H637" s="61" t="s">
        <v>214</v>
      </c>
    </row>
    <row r="638" spans="1:8" ht="12.75">
      <c r="A638" s="91">
        <v>8</v>
      </c>
      <c r="B638" s="172">
        <v>13806</v>
      </c>
      <c r="C638" s="61" t="s">
        <v>736</v>
      </c>
      <c r="D638" s="91" t="s">
        <v>166</v>
      </c>
      <c r="E638" s="61">
        <v>1</v>
      </c>
      <c r="F638" s="61">
        <v>160</v>
      </c>
      <c r="G638" s="61">
        <f t="shared" si="7"/>
        <v>160</v>
      </c>
      <c r="H638" s="61" t="s">
        <v>214</v>
      </c>
    </row>
    <row r="639" spans="1:8" ht="12.75">
      <c r="A639" s="91">
        <v>9</v>
      </c>
      <c r="B639" s="172">
        <v>31232</v>
      </c>
      <c r="C639" s="61" t="s">
        <v>737</v>
      </c>
      <c r="D639" s="91" t="s">
        <v>166</v>
      </c>
      <c r="E639" s="61">
        <v>1</v>
      </c>
      <c r="F639" s="61">
        <v>86</v>
      </c>
      <c r="G639" s="61">
        <f t="shared" si="7"/>
        <v>86</v>
      </c>
      <c r="H639" s="61" t="s">
        <v>214</v>
      </c>
    </row>
    <row r="640" spans="1:8" ht="12.75">
      <c r="A640" s="91">
        <v>10</v>
      </c>
      <c r="B640" s="172">
        <v>13594</v>
      </c>
      <c r="C640" s="61" t="s">
        <v>738</v>
      </c>
      <c r="D640" s="91" t="s">
        <v>166</v>
      </c>
      <c r="E640" s="61">
        <v>30</v>
      </c>
      <c r="F640" s="113" t="s">
        <v>772</v>
      </c>
      <c r="G640" s="61">
        <f t="shared" si="7"/>
        <v>164.70000000000002</v>
      </c>
      <c r="H640" s="61" t="s">
        <v>214</v>
      </c>
    </row>
    <row r="641" spans="1:8" ht="12.75">
      <c r="A641" s="91">
        <v>11</v>
      </c>
      <c r="B641" s="172">
        <v>8889</v>
      </c>
      <c r="C641" s="61" t="s">
        <v>739</v>
      </c>
      <c r="D641" s="91" t="s">
        <v>166</v>
      </c>
      <c r="E641" s="61">
        <v>1</v>
      </c>
      <c r="F641" s="113" t="s">
        <v>773</v>
      </c>
      <c r="G641" s="61">
        <f t="shared" si="7"/>
        <v>172.97</v>
      </c>
      <c r="H641" s="61" t="s">
        <v>214</v>
      </c>
    </row>
    <row r="642" spans="1:8" ht="12.75">
      <c r="A642" s="91">
        <v>12</v>
      </c>
      <c r="B642" s="172">
        <v>8918</v>
      </c>
      <c r="C642" s="61" t="s">
        <v>740</v>
      </c>
      <c r="D642" s="91" t="s">
        <v>166</v>
      </c>
      <c r="E642" s="61">
        <v>2</v>
      </c>
      <c r="F642" s="61">
        <v>50</v>
      </c>
      <c r="G642" s="61">
        <f t="shared" si="7"/>
        <v>100</v>
      </c>
      <c r="H642" s="61" t="s">
        <v>214</v>
      </c>
    </row>
    <row r="643" spans="1:8" ht="12.75">
      <c r="A643" s="91">
        <v>13</v>
      </c>
      <c r="B643" s="173">
        <v>9059</v>
      </c>
      <c r="C643" s="61" t="s">
        <v>741</v>
      </c>
      <c r="D643" s="91" t="s">
        <v>166</v>
      </c>
      <c r="E643" s="61">
        <v>2</v>
      </c>
      <c r="F643" s="61">
        <v>63</v>
      </c>
      <c r="G643" s="61">
        <f t="shared" si="7"/>
        <v>126</v>
      </c>
      <c r="H643" s="61" t="s">
        <v>214</v>
      </c>
    </row>
    <row r="644" spans="1:8" ht="12.75">
      <c r="A644" s="91">
        <v>14</v>
      </c>
      <c r="B644" s="172">
        <v>3744</v>
      </c>
      <c r="C644" s="61" t="s">
        <v>170</v>
      </c>
      <c r="D644" s="91" t="s">
        <v>166</v>
      </c>
      <c r="E644" s="61">
        <v>1</v>
      </c>
      <c r="F644" s="61">
        <v>0.1</v>
      </c>
      <c r="G644" s="61">
        <f t="shared" si="7"/>
        <v>0.1</v>
      </c>
      <c r="H644" s="61" t="s">
        <v>214</v>
      </c>
    </row>
    <row r="645" spans="1:8" ht="12.75">
      <c r="A645" s="91">
        <v>15</v>
      </c>
      <c r="B645" s="172">
        <v>9390</v>
      </c>
      <c r="C645" s="61" t="s">
        <v>742</v>
      </c>
      <c r="D645" s="91" t="s">
        <v>166</v>
      </c>
      <c r="E645" s="61">
        <v>1</v>
      </c>
      <c r="F645" s="61">
        <v>0.1</v>
      </c>
      <c r="G645" s="61">
        <f t="shared" si="7"/>
        <v>0.1</v>
      </c>
      <c r="H645" s="61" t="s">
        <v>214</v>
      </c>
    </row>
    <row r="646" spans="1:8" ht="12.75">
      <c r="A646" s="91">
        <v>16</v>
      </c>
      <c r="B646" s="172">
        <v>9783</v>
      </c>
      <c r="C646" s="61" t="s">
        <v>743</v>
      </c>
      <c r="D646" s="91" t="s">
        <v>166</v>
      </c>
      <c r="E646" s="61">
        <v>1</v>
      </c>
      <c r="F646" s="61">
        <v>105</v>
      </c>
      <c r="G646" s="61">
        <f t="shared" si="7"/>
        <v>105</v>
      </c>
      <c r="H646" s="61" t="s">
        <v>214</v>
      </c>
    </row>
    <row r="647" spans="1:8" ht="12.75">
      <c r="A647" s="91">
        <v>17</v>
      </c>
      <c r="B647" s="172">
        <v>9939</v>
      </c>
      <c r="C647" s="61" t="s">
        <v>744</v>
      </c>
      <c r="D647" s="91" t="s">
        <v>166</v>
      </c>
      <c r="E647" s="61">
        <v>1</v>
      </c>
      <c r="F647" s="112">
        <v>166.8</v>
      </c>
      <c r="G647" s="61">
        <f t="shared" si="7"/>
        <v>166.8</v>
      </c>
      <c r="H647" s="61" t="s">
        <v>214</v>
      </c>
    </row>
    <row r="648" spans="1:8" ht="12.75">
      <c r="A648" s="91">
        <v>18</v>
      </c>
      <c r="B648" s="172">
        <v>9998</v>
      </c>
      <c r="C648" s="61" t="s">
        <v>745</v>
      </c>
      <c r="D648" s="91" t="s">
        <v>166</v>
      </c>
      <c r="E648" s="61">
        <v>29</v>
      </c>
      <c r="F648" s="112">
        <v>53.54</v>
      </c>
      <c r="G648" s="61">
        <f t="shared" si="7"/>
        <v>1552.66</v>
      </c>
      <c r="H648" s="61" t="s">
        <v>214</v>
      </c>
    </row>
    <row r="649" spans="1:8" ht="12.75">
      <c r="A649" s="91">
        <v>19</v>
      </c>
      <c r="B649" s="172">
        <v>22068</v>
      </c>
      <c r="C649" s="61" t="s">
        <v>746</v>
      </c>
      <c r="D649" s="91" t="s">
        <v>166</v>
      </c>
      <c r="E649" s="61">
        <v>1</v>
      </c>
      <c r="F649" s="61">
        <v>300</v>
      </c>
      <c r="G649" s="61">
        <f t="shared" si="7"/>
        <v>300</v>
      </c>
      <c r="H649" s="61" t="s">
        <v>214</v>
      </c>
    </row>
    <row r="650" spans="1:8" ht="12.75">
      <c r="A650" s="91">
        <v>20</v>
      </c>
      <c r="B650" s="172">
        <v>20235</v>
      </c>
      <c r="C650" s="61" t="s">
        <v>747</v>
      </c>
      <c r="D650" s="91" t="s">
        <v>166</v>
      </c>
      <c r="E650" s="61">
        <v>2</v>
      </c>
      <c r="F650" s="112">
        <v>432.66</v>
      </c>
      <c r="G650" s="61">
        <f t="shared" si="7"/>
        <v>865.32</v>
      </c>
      <c r="H650" s="61" t="s">
        <v>214</v>
      </c>
    </row>
    <row r="651" spans="1:8" ht="12.75">
      <c r="A651" s="91">
        <v>21</v>
      </c>
      <c r="B651" s="172">
        <v>24594</v>
      </c>
      <c r="C651" s="61" t="s">
        <v>748</v>
      </c>
      <c r="D651" s="91" t="s">
        <v>166</v>
      </c>
      <c r="E651" s="61">
        <v>1</v>
      </c>
      <c r="F651" s="112">
        <v>289.9</v>
      </c>
      <c r="G651" s="61">
        <f t="shared" si="7"/>
        <v>289.9</v>
      </c>
      <c r="H651" s="61" t="s">
        <v>214</v>
      </c>
    </row>
    <row r="652" spans="1:8" ht="12.75">
      <c r="A652" s="91">
        <v>22</v>
      </c>
      <c r="B652" s="172">
        <v>23680</v>
      </c>
      <c r="C652" s="61" t="s">
        <v>749</v>
      </c>
      <c r="D652" s="91" t="s">
        <v>166</v>
      </c>
      <c r="E652" s="61">
        <v>1</v>
      </c>
      <c r="F652" s="61">
        <v>488</v>
      </c>
      <c r="G652" s="61">
        <f t="shared" si="7"/>
        <v>488</v>
      </c>
      <c r="H652" s="61" t="s">
        <v>214</v>
      </c>
    </row>
    <row r="653" spans="1:8" ht="12.75">
      <c r="A653" s="91">
        <v>23</v>
      </c>
      <c r="B653" s="172">
        <v>22765</v>
      </c>
      <c r="C653" s="61" t="s">
        <v>750</v>
      </c>
      <c r="D653" s="91" t="s">
        <v>166</v>
      </c>
      <c r="E653" s="61">
        <v>2</v>
      </c>
      <c r="F653" s="61">
        <v>0.04</v>
      </c>
      <c r="G653" s="61">
        <f t="shared" si="7"/>
        <v>0.08</v>
      </c>
      <c r="H653" s="61" t="s">
        <v>214</v>
      </c>
    </row>
    <row r="654" spans="1:8" ht="12.75">
      <c r="A654" s="91">
        <v>24</v>
      </c>
      <c r="B654" s="172">
        <v>23236</v>
      </c>
      <c r="C654" s="61" t="s">
        <v>751</v>
      </c>
      <c r="D654" s="91" t="s">
        <v>166</v>
      </c>
      <c r="E654" s="61">
        <v>1</v>
      </c>
      <c r="F654" s="61">
        <v>31.5</v>
      </c>
      <c r="G654" s="61">
        <f t="shared" si="7"/>
        <v>31.5</v>
      </c>
      <c r="H654" s="61" t="s">
        <v>214</v>
      </c>
    </row>
    <row r="655" spans="1:8" ht="12.75">
      <c r="A655" s="91">
        <v>25</v>
      </c>
      <c r="B655" s="172">
        <v>22871</v>
      </c>
      <c r="C655" s="61" t="s">
        <v>752</v>
      </c>
      <c r="D655" s="91" t="s">
        <v>166</v>
      </c>
      <c r="E655" s="61">
        <v>1</v>
      </c>
      <c r="F655" s="61">
        <v>583.1</v>
      </c>
      <c r="G655" s="61">
        <f t="shared" si="7"/>
        <v>583.1</v>
      </c>
      <c r="H655" s="61" t="s">
        <v>214</v>
      </c>
    </row>
    <row r="656" spans="1:8" ht="12.75">
      <c r="A656" s="91">
        <v>26</v>
      </c>
      <c r="B656" s="172">
        <v>20626</v>
      </c>
      <c r="C656" s="61" t="s">
        <v>753</v>
      </c>
      <c r="D656" s="91" t="s">
        <v>166</v>
      </c>
      <c r="E656" s="61">
        <v>1</v>
      </c>
      <c r="F656" s="112">
        <v>531</v>
      </c>
      <c r="G656" s="61">
        <f t="shared" si="7"/>
        <v>531</v>
      </c>
      <c r="H656" s="61" t="s">
        <v>214</v>
      </c>
    </row>
    <row r="657" spans="1:8" ht="12.75">
      <c r="A657" s="91">
        <v>27</v>
      </c>
      <c r="B657" s="175">
        <v>23501</v>
      </c>
      <c r="C657" s="61" t="s">
        <v>754</v>
      </c>
      <c r="D657" s="91" t="s">
        <v>166</v>
      </c>
      <c r="E657" s="61">
        <v>1</v>
      </c>
      <c r="F657" s="112">
        <v>32.9</v>
      </c>
      <c r="G657" s="61">
        <f t="shared" si="7"/>
        <v>32.9</v>
      </c>
      <c r="H657" s="61" t="s">
        <v>214</v>
      </c>
    </row>
    <row r="658" spans="1:8" ht="12.75">
      <c r="A658" s="91">
        <v>28</v>
      </c>
      <c r="B658" s="172">
        <v>20377</v>
      </c>
      <c r="C658" s="61" t="s">
        <v>755</v>
      </c>
      <c r="D658" s="91" t="s">
        <v>166</v>
      </c>
      <c r="E658" s="61">
        <v>25</v>
      </c>
      <c r="F658" s="61">
        <v>0.03</v>
      </c>
      <c r="G658" s="61">
        <f t="shared" si="7"/>
        <v>0.75</v>
      </c>
      <c r="H658" s="61" t="s">
        <v>214</v>
      </c>
    </row>
    <row r="659" spans="1:8" ht="12.75">
      <c r="A659" s="91">
        <v>29</v>
      </c>
      <c r="B659" s="172">
        <v>9667</v>
      </c>
      <c r="C659" s="61" t="s">
        <v>756</v>
      </c>
      <c r="D659" s="91" t="s">
        <v>166</v>
      </c>
      <c r="E659" s="61">
        <v>44</v>
      </c>
      <c r="F659" s="61">
        <v>0.02</v>
      </c>
      <c r="G659" s="61">
        <f t="shared" si="7"/>
        <v>0.88</v>
      </c>
      <c r="H659" s="61" t="s">
        <v>214</v>
      </c>
    </row>
    <row r="660" spans="1:8" ht="12.75">
      <c r="A660" s="91">
        <v>30</v>
      </c>
      <c r="B660" s="176">
        <v>23853</v>
      </c>
      <c r="C660" s="61" t="s">
        <v>757</v>
      </c>
      <c r="D660" s="91" t="s">
        <v>166</v>
      </c>
      <c r="E660" s="61">
        <v>19</v>
      </c>
      <c r="F660" s="61">
        <v>85</v>
      </c>
      <c r="G660" s="61">
        <f t="shared" si="7"/>
        <v>1615</v>
      </c>
      <c r="H660" s="61" t="s">
        <v>214</v>
      </c>
    </row>
    <row r="661" spans="1:8" ht="12.75">
      <c r="A661" s="91">
        <v>31</v>
      </c>
      <c r="B661" s="176">
        <v>23835</v>
      </c>
      <c r="C661" s="61" t="s">
        <v>758</v>
      </c>
      <c r="D661" s="91" t="s">
        <v>166</v>
      </c>
      <c r="E661" s="61">
        <v>2</v>
      </c>
      <c r="F661" s="61">
        <v>0.01</v>
      </c>
      <c r="G661" s="61">
        <f t="shared" si="7"/>
        <v>0.02</v>
      </c>
      <c r="H661" s="61" t="s">
        <v>214</v>
      </c>
    </row>
    <row r="662" spans="1:8" ht="12.75">
      <c r="A662" s="91">
        <v>32</v>
      </c>
      <c r="B662" s="176">
        <v>7616</v>
      </c>
      <c r="C662" s="61" t="s">
        <v>759</v>
      </c>
      <c r="D662" s="91" t="s">
        <v>166</v>
      </c>
      <c r="E662" s="61">
        <v>4</v>
      </c>
      <c r="F662" s="61">
        <v>160.15</v>
      </c>
      <c r="G662" s="61">
        <f t="shared" si="7"/>
        <v>640.6</v>
      </c>
      <c r="H662" s="61" t="s">
        <v>214</v>
      </c>
    </row>
    <row r="663" spans="1:8" ht="12.75">
      <c r="A663" s="91">
        <v>33</v>
      </c>
      <c r="B663" s="176">
        <v>7633</v>
      </c>
      <c r="C663" s="61" t="s">
        <v>760</v>
      </c>
      <c r="D663" s="91" t="s">
        <v>166</v>
      </c>
      <c r="E663" s="61">
        <v>18</v>
      </c>
      <c r="F663" s="61">
        <v>197</v>
      </c>
      <c r="G663" s="61">
        <f t="shared" si="7"/>
        <v>3546</v>
      </c>
      <c r="H663" s="61" t="s">
        <v>214</v>
      </c>
    </row>
    <row r="664" spans="1:8" ht="12.75">
      <c r="A664" s="91">
        <v>34</v>
      </c>
      <c r="B664" s="176">
        <v>7639</v>
      </c>
      <c r="C664" s="61" t="s">
        <v>761</v>
      </c>
      <c r="D664" s="91" t="s">
        <v>166</v>
      </c>
      <c r="E664" s="61">
        <v>4</v>
      </c>
      <c r="F664" s="61">
        <v>77</v>
      </c>
      <c r="G664" s="61">
        <f t="shared" si="7"/>
        <v>308</v>
      </c>
      <c r="H664" s="61" t="s">
        <v>214</v>
      </c>
    </row>
    <row r="665" spans="1:8" ht="12.75">
      <c r="A665" s="91">
        <v>35</v>
      </c>
      <c r="B665" s="176">
        <v>7799</v>
      </c>
      <c r="C665" s="61" t="s">
        <v>762</v>
      </c>
      <c r="D665" s="91" t="s">
        <v>166</v>
      </c>
      <c r="E665" s="61">
        <v>3</v>
      </c>
      <c r="F665" s="61">
        <v>55.67</v>
      </c>
      <c r="G665" s="61">
        <f t="shared" si="7"/>
        <v>167.01</v>
      </c>
      <c r="H665" s="61" t="s">
        <v>214</v>
      </c>
    </row>
    <row r="666" spans="1:8" ht="12.75">
      <c r="A666" s="91">
        <v>36</v>
      </c>
      <c r="B666" s="176">
        <v>19850</v>
      </c>
      <c r="C666" s="61" t="s">
        <v>763</v>
      </c>
      <c r="D666" s="91" t="s">
        <v>166</v>
      </c>
      <c r="E666" s="61">
        <v>5</v>
      </c>
      <c r="F666" s="61">
        <v>0.03</v>
      </c>
      <c r="G666" s="61">
        <f t="shared" si="7"/>
        <v>0.15</v>
      </c>
      <c r="H666" s="61" t="s">
        <v>214</v>
      </c>
    </row>
    <row r="667" spans="1:8" ht="12.75">
      <c r="A667" s="91">
        <v>37</v>
      </c>
      <c r="B667" s="176">
        <v>7799</v>
      </c>
      <c r="C667" s="61" t="s">
        <v>764</v>
      </c>
      <c r="D667" s="91" t="s">
        <v>166</v>
      </c>
      <c r="E667" s="61">
        <v>31</v>
      </c>
      <c r="F667" s="112">
        <v>61.86</v>
      </c>
      <c r="G667" s="61">
        <f t="shared" si="7"/>
        <v>1917.66</v>
      </c>
      <c r="H667" s="61" t="s">
        <v>214</v>
      </c>
    </row>
    <row r="668" spans="1:8" ht="12.75">
      <c r="A668" s="91">
        <v>38</v>
      </c>
      <c r="B668" s="176">
        <v>19851</v>
      </c>
      <c r="C668" s="61" t="s">
        <v>764</v>
      </c>
      <c r="D668" s="91" t="s">
        <v>166</v>
      </c>
      <c r="E668" s="61">
        <v>4</v>
      </c>
      <c r="F668" s="112">
        <v>72</v>
      </c>
      <c r="G668" s="61">
        <f t="shared" si="7"/>
        <v>288</v>
      </c>
      <c r="H668" s="61" t="s">
        <v>214</v>
      </c>
    </row>
    <row r="669" spans="1:8" ht="12.75">
      <c r="A669" s="91">
        <v>39</v>
      </c>
      <c r="B669" s="176">
        <v>7805</v>
      </c>
      <c r="C669" s="61" t="s">
        <v>765</v>
      </c>
      <c r="D669" s="91" t="s">
        <v>166</v>
      </c>
      <c r="E669" s="61">
        <v>1</v>
      </c>
      <c r="F669" s="112">
        <v>1547</v>
      </c>
      <c r="G669" s="61">
        <f t="shared" si="7"/>
        <v>1547</v>
      </c>
      <c r="H669" s="61" t="s">
        <v>214</v>
      </c>
    </row>
    <row r="670" spans="1:8" ht="12.75">
      <c r="A670" s="91">
        <v>40</v>
      </c>
      <c r="B670" s="176">
        <v>8322</v>
      </c>
      <c r="C670" s="61" t="s">
        <v>766</v>
      </c>
      <c r="D670" s="91" t="s">
        <v>166</v>
      </c>
      <c r="E670" s="61">
        <v>2</v>
      </c>
      <c r="F670" s="112">
        <v>0.2</v>
      </c>
      <c r="G670" s="61">
        <f t="shared" si="7"/>
        <v>0.4</v>
      </c>
      <c r="H670" s="61" t="s">
        <v>214</v>
      </c>
    </row>
    <row r="671" spans="1:8" ht="12.75">
      <c r="A671" s="91">
        <v>41</v>
      </c>
      <c r="B671" s="176">
        <v>8427</v>
      </c>
      <c r="C671" s="61" t="s">
        <v>767</v>
      </c>
      <c r="D671" s="91" t="s">
        <v>166</v>
      </c>
      <c r="E671" s="61">
        <v>2</v>
      </c>
      <c r="F671" s="112">
        <v>20</v>
      </c>
      <c r="G671" s="61">
        <f t="shared" si="7"/>
        <v>40</v>
      </c>
      <c r="H671" s="61" t="s">
        <v>214</v>
      </c>
    </row>
    <row r="672" spans="1:8" ht="12.75">
      <c r="A672" s="91">
        <v>42</v>
      </c>
      <c r="B672" s="176">
        <v>8584</v>
      </c>
      <c r="C672" s="61" t="s">
        <v>768</v>
      </c>
      <c r="D672" s="91" t="s">
        <v>166</v>
      </c>
      <c r="E672" s="61">
        <v>2</v>
      </c>
      <c r="F672" s="113" t="s">
        <v>778</v>
      </c>
      <c r="G672" s="61">
        <f t="shared" si="7"/>
        <v>14.02</v>
      </c>
      <c r="H672" s="61" t="s">
        <v>214</v>
      </c>
    </row>
    <row r="673" spans="1:8" ht="12.75">
      <c r="A673" s="91">
        <v>43</v>
      </c>
      <c r="B673" s="176">
        <v>8706</v>
      </c>
      <c r="C673" s="61" t="s">
        <v>769</v>
      </c>
      <c r="D673" s="91" t="s">
        <v>166</v>
      </c>
      <c r="E673" s="61">
        <v>1</v>
      </c>
      <c r="F673" s="61">
        <v>176.72</v>
      </c>
      <c r="G673" s="61">
        <f t="shared" si="7"/>
        <v>176.72</v>
      </c>
      <c r="H673" s="61" t="s">
        <v>214</v>
      </c>
    </row>
    <row r="674" spans="1:8" ht="12.75">
      <c r="A674" s="91">
        <v>44</v>
      </c>
      <c r="B674" s="176">
        <v>8744</v>
      </c>
      <c r="C674" s="61" t="s">
        <v>770</v>
      </c>
      <c r="D674" s="91" t="s">
        <v>166</v>
      </c>
      <c r="E674" s="61">
        <v>5</v>
      </c>
      <c r="F674" s="61">
        <v>77.35</v>
      </c>
      <c r="G674" s="61">
        <f t="shared" si="7"/>
        <v>386.75</v>
      </c>
      <c r="H674" s="61" t="s">
        <v>214</v>
      </c>
    </row>
    <row r="675" spans="1:8" ht="12.75">
      <c r="A675" s="91">
        <v>45</v>
      </c>
      <c r="B675" s="176">
        <v>8940</v>
      </c>
      <c r="C675" s="61" t="s">
        <v>771</v>
      </c>
      <c r="D675" s="91" t="s">
        <v>166</v>
      </c>
      <c r="E675" s="61">
        <v>5</v>
      </c>
      <c r="F675" s="61">
        <v>69.02</v>
      </c>
      <c r="G675" s="61">
        <f t="shared" si="7"/>
        <v>345.09999999999997</v>
      </c>
      <c r="H675" s="61" t="s">
        <v>214</v>
      </c>
    </row>
    <row r="676" spans="1:8" ht="12.75">
      <c r="A676" s="100"/>
      <c r="B676" s="100"/>
      <c r="C676" s="100"/>
      <c r="D676" s="100"/>
      <c r="E676" s="100"/>
      <c r="F676" s="100"/>
      <c r="G676" s="104">
        <f>SUM(G631:G675)</f>
        <v>19255.52</v>
      </c>
      <c r="H676" s="28"/>
    </row>
    <row r="677" spans="1:8" ht="12.75">
      <c r="A677" s="91"/>
      <c r="B677" s="109" t="s">
        <v>797</v>
      </c>
      <c r="C677" s="91"/>
      <c r="D677" s="91"/>
      <c r="E677" s="91"/>
      <c r="F677" s="91"/>
      <c r="G677" s="91"/>
      <c r="H677" s="61"/>
    </row>
    <row r="678" spans="1:8" ht="12.75">
      <c r="A678" s="91">
        <v>1</v>
      </c>
      <c r="B678" s="131">
        <v>227512</v>
      </c>
      <c r="C678" s="2" t="s">
        <v>798</v>
      </c>
      <c r="D678" s="61" t="s">
        <v>166</v>
      </c>
      <c r="E678" s="3">
        <v>12</v>
      </c>
      <c r="F678" s="3">
        <v>0.03</v>
      </c>
      <c r="G678" s="3">
        <f>E678*F678</f>
        <v>0.36</v>
      </c>
      <c r="H678" s="61" t="s">
        <v>214</v>
      </c>
    </row>
    <row r="679" spans="1:8" ht="12.75">
      <c r="A679" s="91">
        <v>2</v>
      </c>
      <c r="B679" s="131">
        <v>20095</v>
      </c>
      <c r="C679" s="2" t="s">
        <v>799</v>
      </c>
      <c r="D679" s="61" t="s">
        <v>166</v>
      </c>
      <c r="E679" s="2">
        <v>1</v>
      </c>
      <c r="F679" s="2">
        <v>0.09</v>
      </c>
      <c r="G679" s="3">
        <f aca="true" t="shared" si="8" ref="G679:G710">E679*F679</f>
        <v>0.09</v>
      </c>
      <c r="H679" s="61" t="s">
        <v>214</v>
      </c>
    </row>
    <row r="680" spans="1:8" ht="12.75">
      <c r="A680" s="91">
        <v>3</v>
      </c>
      <c r="B680" s="131">
        <v>31538</v>
      </c>
      <c r="C680" s="2" t="s">
        <v>800</v>
      </c>
      <c r="D680" s="61" t="s">
        <v>166</v>
      </c>
      <c r="E680" s="2">
        <v>60</v>
      </c>
      <c r="F680" s="2">
        <v>0.85</v>
      </c>
      <c r="G680" s="3">
        <f t="shared" si="8"/>
        <v>51</v>
      </c>
      <c r="H680" s="61" t="s">
        <v>214</v>
      </c>
    </row>
    <row r="681" spans="1:8" ht="12.75">
      <c r="A681" s="91">
        <v>4</v>
      </c>
      <c r="B681" s="131">
        <v>7413</v>
      </c>
      <c r="C681" s="2" t="s">
        <v>801</v>
      </c>
      <c r="D681" s="61" t="s">
        <v>166</v>
      </c>
      <c r="E681" s="2">
        <v>5</v>
      </c>
      <c r="F681" s="2">
        <v>100</v>
      </c>
      <c r="G681" s="3">
        <f t="shared" si="8"/>
        <v>500</v>
      </c>
      <c r="H681" s="61" t="s">
        <v>214</v>
      </c>
    </row>
    <row r="682" spans="1:8" ht="12.75">
      <c r="A682" s="91">
        <v>5</v>
      </c>
      <c r="B682" s="131">
        <v>31563</v>
      </c>
      <c r="C682" s="2" t="s">
        <v>802</v>
      </c>
      <c r="D682" s="61" t="s">
        <v>166</v>
      </c>
      <c r="E682" s="2">
        <v>56</v>
      </c>
      <c r="F682" s="2">
        <v>1</v>
      </c>
      <c r="G682" s="3">
        <f t="shared" si="8"/>
        <v>56</v>
      </c>
      <c r="H682" s="61" t="s">
        <v>214</v>
      </c>
    </row>
    <row r="683" spans="1:8" ht="12.75">
      <c r="A683" s="91">
        <v>6</v>
      </c>
      <c r="B683" s="131">
        <v>7743</v>
      </c>
      <c r="C683" s="2" t="s">
        <v>503</v>
      </c>
      <c r="D683" s="61" t="s">
        <v>166</v>
      </c>
      <c r="E683" s="2">
        <v>20</v>
      </c>
      <c r="F683" s="2">
        <v>5.12</v>
      </c>
      <c r="G683" s="3">
        <f t="shared" si="8"/>
        <v>102.4</v>
      </c>
      <c r="H683" s="61" t="s">
        <v>214</v>
      </c>
    </row>
    <row r="684" spans="1:8" ht="12.75">
      <c r="A684" s="91">
        <v>7</v>
      </c>
      <c r="B684" s="131">
        <v>7774</v>
      </c>
      <c r="C684" s="2" t="s">
        <v>803</v>
      </c>
      <c r="D684" s="61" t="s">
        <v>166</v>
      </c>
      <c r="E684" s="2">
        <v>60</v>
      </c>
      <c r="F684" s="2">
        <v>1.5</v>
      </c>
      <c r="G684" s="3">
        <f t="shared" si="8"/>
        <v>90</v>
      </c>
      <c r="H684" s="61" t="s">
        <v>214</v>
      </c>
    </row>
    <row r="685" spans="1:8" ht="12.75">
      <c r="A685" s="91">
        <v>8</v>
      </c>
      <c r="B685" s="131">
        <v>7775</v>
      </c>
      <c r="C685" s="2" t="s">
        <v>699</v>
      </c>
      <c r="D685" s="61" t="s">
        <v>166</v>
      </c>
      <c r="E685" s="2">
        <v>10</v>
      </c>
      <c r="F685" s="2">
        <v>5.49</v>
      </c>
      <c r="G685" s="3">
        <f t="shared" si="8"/>
        <v>54.900000000000006</v>
      </c>
      <c r="H685" s="61" t="s">
        <v>214</v>
      </c>
    </row>
    <row r="686" spans="1:8" ht="12.75">
      <c r="A686" s="91">
        <v>9</v>
      </c>
      <c r="B686" s="131">
        <v>25094</v>
      </c>
      <c r="C686" s="2" t="s">
        <v>804</v>
      </c>
      <c r="D686" s="61" t="s">
        <v>166</v>
      </c>
      <c r="E686" s="2">
        <v>1</v>
      </c>
      <c r="F686" s="2">
        <v>16.4</v>
      </c>
      <c r="G686" s="3">
        <f t="shared" si="8"/>
        <v>16.4</v>
      </c>
      <c r="H686" s="61" t="s">
        <v>214</v>
      </c>
    </row>
    <row r="687" spans="1:8" ht="12.75">
      <c r="A687" s="91">
        <v>10</v>
      </c>
      <c r="B687" s="179">
        <v>7776</v>
      </c>
      <c r="C687" s="2" t="s">
        <v>805</v>
      </c>
      <c r="D687" s="61" t="s">
        <v>166</v>
      </c>
      <c r="E687" s="2">
        <v>54</v>
      </c>
      <c r="F687" s="2">
        <v>0.5</v>
      </c>
      <c r="G687" s="3">
        <f t="shared" si="8"/>
        <v>27</v>
      </c>
      <c r="H687" s="61" t="s">
        <v>214</v>
      </c>
    </row>
    <row r="688" spans="1:8" ht="12.75">
      <c r="A688" s="91">
        <v>11</v>
      </c>
      <c r="B688" s="179">
        <v>7777</v>
      </c>
      <c r="C688" s="2" t="s">
        <v>806</v>
      </c>
      <c r="D688" s="61" t="s">
        <v>166</v>
      </c>
      <c r="E688" s="2">
        <v>50</v>
      </c>
      <c r="F688" s="2">
        <v>0.6</v>
      </c>
      <c r="G688" s="3">
        <f t="shared" si="8"/>
        <v>30</v>
      </c>
      <c r="H688" s="61" t="s">
        <v>214</v>
      </c>
    </row>
    <row r="689" spans="1:8" ht="12.75">
      <c r="A689" s="91">
        <v>12</v>
      </c>
      <c r="B689" s="179">
        <v>13792</v>
      </c>
      <c r="C689" s="2" t="s">
        <v>807</v>
      </c>
      <c r="D689" s="61" t="s">
        <v>166</v>
      </c>
      <c r="E689" s="2">
        <v>50</v>
      </c>
      <c r="F689" s="2">
        <v>0.8</v>
      </c>
      <c r="G689" s="3">
        <f t="shared" si="8"/>
        <v>40</v>
      </c>
      <c r="H689" s="61" t="s">
        <v>214</v>
      </c>
    </row>
    <row r="690" spans="1:8" ht="12.75">
      <c r="A690" s="91">
        <v>13</v>
      </c>
      <c r="B690" s="179">
        <v>19850</v>
      </c>
      <c r="C690" s="115" t="s">
        <v>808</v>
      </c>
      <c r="D690" s="61" t="s">
        <v>166</v>
      </c>
      <c r="E690" s="114">
        <v>2</v>
      </c>
      <c r="F690" s="114">
        <v>77.35</v>
      </c>
      <c r="G690" s="3">
        <f t="shared" si="8"/>
        <v>154.7</v>
      </c>
      <c r="H690" s="61" t="s">
        <v>214</v>
      </c>
    </row>
    <row r="691" spans="1:8" ht="12.75">
      <c r="A691" s="91">
        <v>14</v>
      </c>
      <c r="B691" s="179">
        <v>7808</v>
      </c>
      <c r="C691" s="115" t="s">
        <v>809</v>
      </c>
      <c r="D691" s="61" t="s">
        <v>166</v>
      </c>
      <c r="E691" s="114">
        <v>1</v>
      </c>
      <c r="F691" s="114">
        <v>434</v>
      </c>
      <c r="G691" s="3">
        <f t="shared" si="8"/>
        <v>434</v>
      </c>
      <c r="H691" s="61" t="s">
        <v>214</v>
      </c>
    </row>
    <row r="692" spans="1:8" ht="12.75">
      <c r="A692" s="91">
        <v>15</v>
      </c>
      <c r="B692" s="179">
        <v>25373</v>
      </c>
      <c r="C692" s="2" t="s">
        <v>810</v>
      </c>
      <c r="D692" s="61" t="s">
        <v>166</v>
      </c>
      <c r="E692" s="2">
        <v>1</v>
      </c>
      <c r="F692" s="2">
        <v>178.8</v>
      </c>
      <c r="G692" s="3">
        <f t="shared" si="8"/>
        <v>178.8</v>
      </c>
      <c r="H692" s="61" t="s">
        <v>214</v>
      </c>
    </row>
    <row r="693" spans="1:8" ht="12.75">
      <c r="A693" s="91">
        <v>16</v>
      </c>
      <c r="B693" s="179">
        <v>13231</v>
      </c>
      <c r="C693" s="2" t="s">
        <v>811</v>
      </c>
      <c r="D693" s="61" t="s">
        <v>166</v>
      </c>
      <c r="E693" s="2">
        <v>4</v>
      </c>
      <c r="F693" s="2">
        <v>0.03</v>
      </c>
      <c r="G693" s="3">
        <f t="shared" si="8"/>
        <v>0.12</v>
      </c>
      <c r="H693" s="61" t="s">
        <v>214</v>
      </c>
    </row>
    <row r="694" spans="1:8" ht="12.75">
      <c r="A694" s="91">
        <v>17</v>
      </c>
      <c r="B694" s="179">
        <v>13790</v>
      </c>
      <c r="C694" s="2" t="s">
        <v>812</v>
      </c>
      <c r="D694" s="61" t="s">
        <v>166</v>
      </c>
      <c r="E694" s="2">
        <v>2</v>
      </c>
      <c r="F694" s="2">
        <v>0.1</v>
      </c>
      <c r="G694" s="3">
        <f t="shared" si="8"/>
        <v>0.2</v>
      </c>
      <c r="H694" s="61" t="s">
        <v>214</v>
      </c>
    </row>
    <row r="695" spans="1:8" ht="12.75">
      <c r="A695" s="91">
        <v>18</v>
      </c>
      <c r="B695" s="179">
        <v>8467</v>
      </c>
      <c r="C695" s="2" t="s">
        <v>813</v>
      </c>
      <c r="D695" s="61" t="s">
        <v>166</v>
      </c>
      <c r="E695" s="2">
        <v>3</v>
      </c>
      <c r="F695" s="2">
        <v>0.11</v>
      </c>
      <c r="G695" s="3">
        <f t="shared" si="8"/>
        <v>0.33</v>
      </c>
      <c r="H695" s="61" t="s">
        <v>214</v>
      </c>
    </row>
    <row r="696" spans="1:8" ht="12.75">
      <c r="A696" s="91">
        <v>19</v>
      </c>
      <c r="B696" s="179">
        <v>8606</v>
      </c>
      <c r="C696" s="2" t="s">
        <v>814</v>
      </c>
      <c r="D696" s="61" t="s">
        <v>166</v>
      </c>
      <c r="E696" s="2">
        <v>104</v>
      </c>
      <c r="F696" s="2">
        <v>0.29</v>
      </c>
      <c r="G696" s="3">
        <f t="shared" si="8"/>
        <v>30.159999999999997</v>
      </c>
      <c r="H696" s="61" t="s">
        <v>214</v>
      </c>
    </row>
    <row r="697" spans="1:8" ht="12.75">
      <c r="A697" s="91">
        <v>20</v>
      </c>
      <c r="B697" s="179">
        <v>31541</v>
      </c>
      <c r="C697" s="2" t="s">
        <v>815</v>
      </c>
      <c r="D697" s="61" t="s">
        <v>166</v>
      </c>
      <c r="E697" s="2">
        <v>2</v>
      </c>
      <c r="F697" s="2">
        <v>0.01</v>
      </c>
      <c r="G697" s="3">
        <f t="shared" si="8"/>
        <v>0.02</v>
      </c>
      <c r="H697" s="61" t="s">
        <v>214</v>
      </c>
    </row>
    <row r="698" spans="1:8" ht="12.75">
      <c r="A698" s="91">
        <v>21</v>
      </c>
      <c r="B698" s="179">
        <v>13806</v>
      </c>
      <c r="C698" s="2" t="s">
        <v>710</v>
      </c>
      <c r="D698" s="61" t="s">
        <v>166</v>
      </c>
      <c r="E698" s="2">
        <v>50</v>
      </c>
      <c r="F698" s="2">
        <v>0.01</v>
      </c>
      <c r="G698" s="3">
        <f t="shared" si="8"/>
        <v>0.5</v>
      </c>
      <c r="H698" s="61" t="s">
        <v>214</v>
      </c>
    </row>
    <row r="699" spans="1:8" ht="12.75">
      <c r="A699" s="91">
        <v>22</v>
      </c>
      <c r="B699" s="179">
        <v>8785</v>
      </c>
      <c r="C699" s="2" t="s">
        <v>816</v>
      </c>
      <c r="D699" s="61" t="s">
        <v>166</v>
      </c>
      <c r="E699" s="2">
        <v>45</v>
      </c>
      <c r="F699" s="2">
        <v>0.01</v>
      </c>
      <c r="G699" s="3">
        <f t="shared" si="8"/>
        <v>0.45</v>
      </c>
      <c r="H699" s="61" t="s">
        <v>214</v>
      </c>
    </row>
    <row r="700" spans="1:8" ht="12.75">
      <c r="A700" s="91">
        <v>23</v>
      </c>
      <c r="B700" s="179">
        <v>19954</v>
      </c>
      <c r="C700" s="2" t="s">
        <v>817</v>
      </c>
      <c r="D700" s="61" t="s">
        <v>166</v>
      </c>
      <c r="E700" s="2">
        <v>125</v>
      </c>
      <c r="F700" s="2">
        <v>0.01</v>
      </c>
      <c r="G700" s="3">
        <f t="shared" si="8"/>
        <v>1.25</v>
      </c>
      <c r="H700" s="61" t="s">
        <v>214</v>
      </c>
    </row>
    <row r="701" spans="1:8" ht="12.75">
      <c r="A701" s="91">
        <v>24</v>
      </c>
      <c r="B701" s="179">
        <v>19953</v>
      </c>
      <c r="C701" s="2" t="s">
        <v>818</v>
      </c>
      <c r="D701" s="61" t="s">
        <v>166</v>
      </c>
      <c r="E701" s="2">
        <v>100</v>
      </c>
      <c r="F701" s="2">
        <v>0.01</v>
      </c>
      <c r="G701" s="3">
        <f t="shared" si="8"/>
        <v>1</v>
      </c>
      <c r="H701" s="61" t="s">
        <v>214</v>
      </c>
    </row>
    <row r="702" spans="1:8" ht="12.75">
      <c r="A702" s="91">
        <v>25</v>
      </c>
      <c r="B702" s="179">
        <v>8942</v>
      </c>
      <c r="C702" s="2" t="s">
        <v>819</v>
      </c>
      <c r="D702" s="61" t="s">
        <v>166</v>
      </c>
      <c r="E702" s="2">
        <v>1</v>
      </c>
      <c r="F702" s="2">
        <v>0.18</v>
      </c>
      <c r="G702" s="3">
        <f t="shared" si="8"/>
        <v>0.18</v>
      </c>
      <c r="H702" s="61" t="s">
        <v>214</v>
      </c>
    </row>
    <row r="703" spans="1:8" ht="12.75">
      <c r="A703" s="91">
        <v>26</v>
      </c>
      <c r="B703" s="179">
        <v>9048</v>
      </c>
      <c r="C703" s="2" t="s">
        <v>820</v>
      </c>
      <c r="D703" s="61" t="s">
        <v>166</v>
      </c>
      <c r="E703" s="2">
        <v>1</v>
      </c>
      <c r="F703" s="2">
        <v>0.01</v>
      </c>
      <c r="G703" s="3">
        <f t="shared" si="8"/>
        <v>0.01</v>
      </c>
      <c r="H703" s="61" t="s">
        <v>214</v>
      </c>
    </row>
    <row r="704" spans="1:8" ht="12.75">
      <c r="A704" s="91">
        <v>27</v>
      </c>
      <c r="B704" s="179">
        <v>9083</v>
      </c>
      <c r="C704" s="2" t="s">
        <v>821</v>
      </c>
      <c r="D704" s="61" t="s">
        <v>166</v>
      </c>
      <c r="E704" s="2">
        <v>5</v>
      </c>
      <c r="F704" s="2">
        <v>0.02</v>
      </c>
      <c r="G704" s="3">
        <f t="shared" si="8"/>
        <v>0.1</v>
      </c>
      <c r="H704" s="61" t="s">
        <v>214</v>
      </c>
    </row>
    <row r="705" spans="1:8" ht="12.75">
      <c r="A705" s="91">
        <v>28</v>
      </c>
      <c r="B705" s="179">
        <v>19820</v>
      </c>
      <c r="C705" s="2" t="s">
        <v>822</v>
      </c>
      <c r="D705" s="61" t="s">
        <v>166</v>
      </c>
      <c r="E705" s="2">
        <v>1</v>
      </c>
      <c r="F705" s="2">
        <v>370</v>
      </c>
      <c r="G705" s="3">
        <f t="shared" si="8"/>
        <v>370</v>
      </c>
      <c r="H705" s="61" t="s">
        <v>214</v>
      </c>
    </row>
    <row r="706" spans="1:8" ht="12.75">
      <c r="A706" s="91">
        <v>29</v>
      </c>
      <c r="B706" s="179">
        <v>13712</v>
      </c>
      <c r="C706" s="2" t="s">
        <v>823</v>
      </c>
      <c r="D706" s="61" t="s">
        <v>166</v>
      </c>
      <c r="E706" s="2">
        <v>10</v>
      </c>
      <c r="F706" s="2">
        <v>0.01</v>
      </c>
      <c r="G706" s="3">
        <f t="shared" si="8"/>
        <v>0.1</v>
      </c>
      <c r="H706" s="61" t="s">
        <v>214</v>
      </c>
    </row>
    <row r="707" spans="1:8" ht="12.75">
      <c r="A707" s="91">
        <v>30</v>
      </c>
      <c r="B707" s="179">
        <v>9217</v>
      </c>
      <c r="C707" s="115" t="s">
        <v>824</v>
      </c>
      <c r="D707" s="61" t="s">
        <v>166</v>
      </c>
      <c r="E707" s="114">
        <v>55</v>
      </c>
      <c r="F707" s="114">
        <v>61.86</v>
      </c>
      <c r="G707" s="3">
        <f t="shared" si="8"/>
        <v>3402.3</v>
      </c>
      <c r="H707" s="61" t="s">
        <v>214</v>
      </c>
    </row>
    <row r="708" spans="1:8" ht="12.75">
      <c r="A708" s="91">
        <v>31</v>
      </c>
      <c r="B708" s="179">
        <v>9272</v>
      </c>
      <c r="C708" s="2" t="s">
        <v>825</v>
      </c>
      <c r="D708" s="61" t="s">
        <v>166</v>
      </c>
      <c r="E708" s="115">
        <v>7</v>
      </c>
      <c r="F708" s="114">
        <v>0.03</v>
      </c>
      <c r="G708" s="3">
        <f t="shared" si="8"/>
        <v>0.21</v>
      </c>
      <c r="H708" s="61" t="s">
        <v>214</v>
      </c>
    </row>
    <row r="709" spans="1:8" ht="12.75">
      <c r="A709" s="91">
        <v>32</v>
      </c>
      <c r="B709" s="179">
        <v>9298</v>
      </c>
      <c r="C709" s="2" t="s">
        <v>826</v>
      </c>
      <c r="D709" s="61" t="s">
        <v>166</v>
      </c>
      <c r="E709" s="115">
        <v>2</v>
      </c>
      <c r="F709" s="114">
        <v>4.5</v>
      </c>
      <c r="G709" s="3">
        <f t="shared" si="8"/>
        <v>9</v>
      </c>
      <c r="H709" s="61" t="s">
        <v>214</v>
      </c>
    </row>
    <row r="710" spans="1:8" ht="12.75">
      <c r="A710" s="91">
        <v>33</v>
      </c>
      <c r="B710" s="179">
        <v>20137</v>
      </c>
      <c r="C710" s="2" t="s">
        <v>827</v>
      </c>
      <c r="D710" s="61" t="s">
        <v>166</v>
      </c>
      <c r="E710" s="114">
        <v>1</v>
      </c>
      <c r="F710" s="115">
        <v>300</v>
      </c>
      <c r="G710" s="3">
        <f t="shared" si="8"/>
        <v>300</v>
      </c>
      <c r="H710" s="61" t="s">
        <v>214</v>
      </c>
    </row>
    <row r="711" spans="1:8" ht="12.75">
      <c r="A711" s="100"/>
      <c r="B711" s="100"/>
      <c r="C711" s="100"/>
      <c r="D711" s="100"/>
      <c r="E711" s="100"/>
      <c r="F711" s="100"/>
      <c r="G711" s="104">
        <f>SUM(G678:G710)</f>
        <v>5851.58</v>
      </c>
      <c r="H711" s="28"/>
    </row>
    <row r="712" spans="1:8" ht="12.75">
      <c r="A712" s="91"/>
      <c r="B712" s="109" t="s">
        <v>828</v>
      </c>
      <c r="C712" s="91"/>
      <c r="D712" s="91"/>
      <c r="E712" s="91"/>
      <c r="F712" s="91"/>
      <c r="G712" s="91"/>
      <c r="H712" s="61"/>
    </row>
    <row r="713" spans="1:13" ht="12.75">
      <c r="A713" s="91">
        <v>1</v>
      </c>
      <c r="B713" s="37">
        <v>23441</v>
      </c>
      <c r="C713" s="37" t="s">
        <v>829</v>
      </c>
      <c r="D713" s="61" t="s">
        <v>166</v>
      </c>
      <c r="E713" s="37">
        <v>1</v>
      </c>
      <c r="F713" s="37">
        <v>9.36</v>
      </c>
      <c r="G713" s="37">
        <v>9.36</v>
      </c>
      <c r="H713" s="61" t="s">
        <v>214</v>
      </c>
      <c r="I713" s="4"/>
      <c r="J713" s="4"/>
      <c r="K713" s="4"/>
      <c r="L713" s="4"/>
      <c r="M713" s="4"/>
    </row>
    <row r="714" spans="1:13" ht="12.75">
      <c r="A714" s="91">
        <v>2</v>
      </c>
      <c r="B714" s="37">
        <v>22441</v>
      </c>
      <c r="C714" s="37" t="s">
        <v>830</v>
      </c>
      <c r="D714" s="61" t="s">
        <v>166</v>
      </c>
      <c r="E714" s="37">
        <v>1</v>
      </c>
      <c r="F714" s="37">
        <v>0.09</v>
      </c>
      <c r="G714" s="37">
        <v>0.09</v>
      </c>
      <c r="H714" s="61" t="s">
        <v>214</v>
      </c>
      <c r="I714" s="4"/>
      <c r="J714" s="4"/>
      <c r="K714" s="4"/>
      <c r="L714" s="4"/>
      <c r="M714" s="4"/>
    </row>
    <row r="715" spans="1:13" ht="12.75">
      <c r="A715" s="91">
        <v>3</v>
      </c>
      <c r="B715" s="37">
        <v>21966</v>
      </c>
      <c r="C715" s="37" t="s">
        <v>831</v>
      </c>
      <c r="D715" s="61" t="s">
        <v>166</v>
      </c>
      <c r="E715" s="37">
        <v>1</v>
      </c>
      <c r="F715" s="37">
        <v>0.4</v>
      </c>
      <c r="G715" s="37">
        <v>0.4</v>
      </c>
      <c r="H715" s="61" t="s">
        <v>214</v>
      </c>
      <c r="I715" s="4"/>
      <c r="J715" s="4"/>
      <c r="K715" s="4"/>
      <c r="L715" s="4"/>
      <c r="M715" s="4"/>
    </row>
    <row r="716" spans="1:13" ht="12.75">
      <c r="A716" s="91">
        <v>4</v>
      </c>
      <c r="B716" s="37">
        <v>20259</v>
      </c>
      <c r="C716" s="37" t="s">
        <v>832</v>
      </c>
      <c r="D716" s="61" t="s">
        <v>166</v>
      </c>
      <c r="E716" s="37">
        <v>1</v>
      </c>
      <c r="F716" s="37">
        <v>0.55</v>
      </c>
      <c r="G716" s="37">
        <v>0.55</v>
      </c>
      <c r="H716" s="61" t="s">
        <v>214</v>
      </c>
      <c r="I716" s="4"/>
      <c r="J716" s="4"/>
      <c r="K716" s="4"/>
      <c r="L716" s="4"/>
      <c r="M716" s="4"/>
    </row>
    <row r="717" spans="1:13" ht="12.75">
      <c r="A717" s="91">
        <v>5</v>
      </c>
      <c r="B717" s="37">
        <v>23210</v>
      </c>
      <c r="C717" s="37" t="s">
        <v>832</v>
      </c>
      <c r="D717" s="61" t="s">
        <v>166</v>
      </c>
      <c r="E717" s="37">
        <v>1</v>
      </c>
      <c r="F717" s="37">
        <v>0.55</v>
      </c>
      <c r="G717" s="37">
        <v>0.55</v>
      </c>
      <c r="H717" s="61" t="s">
        <v>214</v>
      </c>
      <c r="I717" s="4"/>
      <c r="J717" s="4"/>
      <c r="K717" s="4"/>
      <c r="L717" s="4"/>
      <c r="M717" s="4"/>
    </row>
    <row r="718" spans="1:13" ht="12.75">
      <c r="A718" s="91">
        <v>6</v>
      </c>
      <c r="B718" s="37">
        <v>23327</v>
      </c>
      <c r="C718" s="37" t="s">
        <v>833</v>
      </c>
      <c r="D718" s="61" t="s">
        <v>166</v>
      </c>
      <c r="E718" s="37">
        <v>1</v>
      </c>
      <c r="F718" s="37">
        <v>12</v>
      </c>
      <c r="G718" s="37">
        <v>12</v>
      </c>
      <c r="H718" s="61" t="s">
        <v>214</v>
      </c>
      <c r="I718" s="4"/>
      <c r="J718" s="4"/>
      <c r="K718" s="4"/>
      <c r="L718" s="4"/>
      <c r="M718" s="4"/>
    </row>
    <row r="719" spans="1:13" ht="12.75">
      <c r="A719" s="91">
        <v>7</v>
      </c>
      <c r="B719" s="37">
        <v>22866</v>
      </c>
      <c r="C719" s="37" t="s">
        <v>834</v>
      </c>
      <c r="D719" s="61" t="s">
        <v>166</v>
      </c>
      <c r="E719" s="37">
        <v>1</v>
      </c>
      <c r="F719" s="37">
        <v>0.42</v>
      </c>
      <c r="G719" s="37">
        <v>0.42</v>
      </c>
      <c r="H719" s="61" t="s">
        <v>214</v>
      </c>
      <c r="I719" s="4"/>
      <c r="J719" s="4"/>
      <c r="K719" s="4"/>
      <c r="L719" s="4"/>
      <c r="M719" s="4"/>
    </row>
    <row r="720" spans="1:13" ht="12.75">
      <c r="A720" s="91">
        <v>8</v>
      </c>
      <c r="B720" s="37">
        <v>22134</v>
      </c>
      <c r="C720" s="37" t="s">
        <v>835</v>
      </c>
      <c r="D720" s="61" t="s">
        <v>166</v>
      </c>
      <c r="E720" s="37">
        <v>1</v>
      </c>
      <c r="F720" s="37">
        <v>0.42</v>
      </c>
      <c r="G720" s="37">
        <v>0.42</v>
      </c>
      <c r="H720" s="61" t="s">
        <v>214</v>
      </c>
      <c r="I720" s="4"/>
      <c r="J720" s="4"/>
      <c r="K720" s="4"/>
      <c r="L720" s="4"/>
      <c r="M720" s="4"/>
    </row>
    <row r="721" spans="1:13" ht="12.75">
      <c r="A721" s="91">
        <v>9</v>
      </c>
      <c r="B721" s="37">
        <v>21163</v>
      </c>
      <c r="C721" s="37" t="s">
        <v>835</v>
      </c>
      <c r="D721" s="61" t="s">
        <v>166</v>
      </c>
      <c r="E721" s="37">
        <v>1</v>
      </c>
      <c r="F721" s="37">
        <v>0.42</v>
      </c>
      <c r="G721" s="37">
        <v>0.42</v>
      </c>
      <c r="H721" s="61" t="s">
        <v>214</v>
      </c>
      <c r="I721" s="4"/>
      <c r="J721" s="4"/>
      <c r="K721" s="4"/>
      <c r="L721" s="4"/>
      <c r="M721" s="4"/>
    </row>
    <row r="722" spans="1:13" ht="12.75">
      <c r="A722" s="91">
        <v>10</v>
      </c>
      <c r="B722" s="37">
        <v>20565</v>
      </c>
      <c r="C722" s="37" t="s">
        <v>835</v>
      </c>
      <c r="D722" s="61" t="s">
        <v>166</v>
      </c>
      <c r="E722" s="37">
        <v>1</v>
      </c>
      <c r="F722" s="37">
        <v>0.42</v>
      </c>
      <c r="G722" s="37">
        <v>0.42</v>
      </c>
      <c r="H722" s="61" t="s">
        <v>214</v>
      </c>
      <c r="I722" s="4"/>
      <c r="J722" s="4"/>
      <c r="K722" s="4"/>
      <c r="L722" s="4"/>
      <c r="M722" s="4"/>
    </row>
    <row r="723" spans="1:13" ht="12.75">
      <c r="A723" s="91">
        <v>11</v>
      </c>
      <c r="B723" s="37">
        <v>24501</v>
      </c>
      <c r="C723" s="37" t="s">
        <v>835</v>
      </c>
      <c r="D723" s="61" t="s">
        <v>166</v>
      </c>
      <c r="E723" s="37">
        <v>1</v>
      </c>
      <c r="F723" s="37">
        <v>0.42</v>
      </c>
      <c r="G723" s="37">
        <v>0.42</v>
      </c>
      <c r="H723" s="61" t="s">
        <v>214</v>
      </c>
      <c r="I723" s="4"/>
      <c r="J723" s="4"/>
      <c r="K723" s="4"/>
      <c r="L723" s="4"/>
      <c r="M723" s="4"/>
    </row>
    <row r="724" spans="1:13" ht="12.75">
      <c r="A724" s="91">
        <v>12</v>
      </c>
      <c r="B724" s="37">
        <v>24561</v>
      </c>
      <c r="C724" s="37" t="s">
        <v>836</v>
      </c>
      <c r="D724" s="61" t="s">
        <v>166</v>
      </c>
      <c r="E724" s="37">
        <v>1</v>
      </c>
      <c r="F724" s="37">
        <v>0.39</v>
      </c>
      <c r="G724" s="37">
        <v>0.39</v>
      </c>
      <c r="H724" s="61" t="s">
        <v>214</v>
      </c>
      <c r="I724" s="4"/>
      <c r="J724" s="4"/>
      <c r="K724" s="4"/>
      <c r="L724" s="4"/>
      <c r="M724" s="4"/>
    </row>
    <row r="725" spans="1:13" ht="12.75">
      <c r="A725" s="91">
        <v>13</v>
      </c>
      <c r="B725" s="37">
        <v>22756</v>
      </c>
      <c r="C725" s="37" t="s">
        <v>836</v>
      </c>
      <c r="D725" s="61" t="s">
        <v>166</v>
      </c>
      <c r="E725" s="37">
        <v>1</v>
      </c>
      <c r="F725" s="37">
        <v>0.39</v>
      </c>
      <c r="G725" s="37">
        <v>0.39</v>
      </c>
      <c r="H725" s="61" t="s">
        <v>214</v>
      </c>
      <c r="I725" s="4"/>
      <c r="J725" s="4"/>
      <c r="K725" s="4"/>
      <c r="L725" s="4"/>
      <c r="M725" s="4"/>
    </row>
    <row r="726" spans="1:13" ht="12.75">
      <c r="A726" s="91">
        <v>14</v>
      </c>
      <c r="B726" s="37">
        <v>23776</v>
      </c>
      <c r="C726" s="37" t="s">
        <v>836</v>
      </c>
      <c r="D726" s="61" t="s">
        <v>166</v>
      </c>
      <c r="E726" s="37">
        <v>1</v>
      </c>
      <c r="F726" s="37">
        <v>0.39</v>
      </c>
      <c r="G726" s="37">
        <v>0.39</v>
      </c>
      <c r="H726" s="61" t="s">
        <v>214</v>
      </c>
      <c r="I726" s="4"/>
      <c r="J726" s="4"/>
      <c r="K726" s="4"/>
      <c r="L726" s="4"/>
      <c r="M726" s="4"/>
    </row>
    <row r="727" spans="1:13" ht="12.75">
      <c r="A727" s="91">
        <v>15</v>
      </c>
      <c r="B727" s="37">
        <v>23694</v>
      </c>
      <c r="C727" s="37" t="s">
        <v>837</v>
      </c>
      <c r="D727" s="61" t="s">
        <v>166</v>
      </c>
      <c r="E727" s="37">
        <v>1</v>
      </c>
      <c r="F727" s="37">
        <v>0.28</v>
      </c>
      <c r="G727" s="37">
        <v>0.28</v>
      </c>
      <c r="H727" s="61" t="s">
        <v>214</v>
      </c>
      <c r="I727" s="4"/>
      <c r="J727" s="4"/>
      <c r="K727" s="4"/>
      <c r="L727" s="4"/>
      <c r="M727" s="4"/>
    </row>
    <row r="728" spans="1:13" ht="12.75">
      <c r="A728" s="91">
        <v>16</v>
      </c>
      <c r="B728" s="37">
        <v>21028</v>
      </c>
      <c r="C728" s="37" t="s">
        <v>838</v>
      </c>
      <c r="D728" s="61" t="s">
        <v>166</v>
      </c>
      <c r="E728" s="37">
        <v>1</v>
      </c>
      <c r="F728" s="37">
        <v>7</v>
      </c>
      <c r="G728" s="37">
        <v>7</v>
      </c>
      <c r="H728" s="61" t="s">
        <v>214</v>
      </c>
      <c r="I728" s="4"/>
      <c r="J728" s="4"/>
      <c r="K728" s="4"/>
      <c r="L728" s="4"/>
      <c r="M728" s="4"/>
    </row>
    <row r="729" spans="1:13" ht="12.75">
      <c r="A729" s="91">
        <v>17</v>
      </c>
      <c r="B729" s="37">
        <v>21042</v>
      </c>
      <c r="C729" s="37" t="s">
        <v>838</v>
      </c>
      <c r="D729" s="61" t="s">
        <v>166</v>
      </c>
      <c r="E729" s="37">
        <v>1</v>
      </c>
      <c r="F729" s="37">
        <v>0.36</v>
      </c>
      <c r="G729" s="37">
        <v>0.36</v>
      </c>
      <c r="H729" s="61" t="s">
        <v>214</v>
      </c>
      <c r="I729" s="4"/>
      <c r="J729" s="4"/>
      <c r="K729" s="4"/>
      <c r="L729" s="4"/>
      <c r="M729" s="4"/>
    </row>
    <row r="730" spans="1:13" ht="12.75">
      <c r="A730" s="91">
        <v>18</v>
      </c>
      <c r="B730" s="37">
        <v>21557</v>
      </c>
      <c r="C730" s="37" t="s">
        <v>838</v>
      </c>
      <c r="D730" s="61" t="s">
        <v>166</v>
      </c>
      <c r="E730" s="37">
        <v>1</v>
      </c>
      <c r="F730" s="37">
        <v>0.36</v>
      </c>
      <c r="G730" s="37">
        <v>0.36</v>
      </c>
      <c r="H730" s="61" t="s">
        <v>214</v>
      </c>
      <c r="I730" s="4"/>
      <c r="J730" s="4"/>
      <c r="K730" s="4"/>
      <c r="L730" s="4"/>
      <c r="M730" s="4"/>
    </row>
    <row r="731" spans="1:13" ht="12.75">
      <c r="A731" s="91">
        <v>19</v>
      </c>
      <c r="B731" s="37">
        <v>22568</v>
      </c>
      <c r="C731" s="37" t="s">
        <v>838</v>
      </c>
      <c r="D731" s="61" t="s">
        <v>166</v>
      </c>
      <c r="E731" s="37">
        <v>1</v>
      </c>
      <c r="F731" s="37">
        <v>0.36</v>
      </c>
      <c r="G731" s="37">
        <v>0.36</v>
      </c>
      <c r="H731" s="61" t="s">
        <v>214</v>
      </c>
      <c r="I731" s="4"/>
      <c r="J731" s="4"/>
      <c r="K731" s="4"/>
      <c r="L731" s="4"/>
      <c r="M731" s="4"/>
    </row>
    <row r="732" spans="1:13" ht="12.75">
      <c r="A732" s="91">
        <v>20</v>
      </c>
      <c r="B732" s="37">
        <v>22688</v>
      </c>
      <c r="C732" s="37" t="s">
        <v>838</v>
      </c>
      <c r="D732" s="61" t="s">
        <v>166</v>
      </c>
      <c r="E732" s="37">
        <v>1</v>
      </c>
      <c r="F732" s="37">
        <v>0.36</v>
      </c>
      <c r="G732" s="37">
        <v>0.36</v>
      </c>
      <c r="H732" s="61" t="s">
        <v>214</v>
      </c>
      <c r="I732" s="4"/>
      <c r="J732" s="4"/>
      <c r="K732" s="4"/>
      <c r="L732" s="4"/>
      <c r="M732" s="4"/>
    </row>
    <row r="733" spans="1:13" ht="12.75">
      <c r="A733" s="91">
        <v>21</v>
      </c>
      <c r="B733" s="37">
        <v>23492</v>
      </c>
      <c r="C733" s="37" t="s">
        <v>838</v>
      </c>
      <c r="D733" s="61" t="s">
        <v>166</v>
      </c>
      <c r="E733" s="37">
        <v>1</v>
      </c>
      <c r="F733" s="37">
        <v>0.36</v>
      </c>
      <c r="G733" s="37">
        <v>0.36</v>
      </c>
      <c r="H733" s="61" t="s">
        <v>214</v>
      </c>
      <c r="I733" s="4"/>
      <c r="J733" s="4"/>
      <c r="K733" s="4"/>
      <c r="L733" s="4"/>
      <c r="M733" s="4"/>
    </row>
    <row r="734" spans="1:13" ht="12.75">
      <c r="A734" s="91">
        <v>22</v>
      </c>
      <c r="B734" s="37">
        <v>24305</v>
      </c>
      <c r="C734" s="37" t="s">
        <v>838</v>
      </c>
      <c r="D734" s="61" t="s">
        <v>166</v>
      </c>
      <c r="E734" s="37">
        <v>1</v>
      </c>
      <c r="F734" s="37">
        <v>7</v>
      </c>
      <c r="G734" s="37">
        <v>7</v>
      </c>
      <c r="H734" s="61" t="s">
        <v>214</v>
      </c>
      <c r="I734" s="4"/>
      <c r="J734" s="4"/>
      <c r="K734" s="4"/>
      <c r="L734" s="4"/>
      <c r="M734" s="4"/>
    </row>
    <row r="735" spans="1:13" ht="12.75">
      <c r="A735" s="91">
        <v>23</v>
      </c>
      <c r="B735" s="37">
        <v>24400</v>
      </c>
      <c r="C735" s="37" t="s">
        <v>838</v>
      </c>
      <c r="D735" s="61" t="s">
        <v>166</v>
      </c>
      <c r="E735" s="37">
        <v>1</v>
      </c>
      <c r="F735" s="37">
        <v>0.36</v>
      </c>
      <c r="G735" s="37">
        <v>0.36</v>
      </c>
      <c r="H735" s="61" t="s">
        <v>214</v>
      </c>
      <c r="I735" s="4"/>
      <c r="J735" s="4"/>
      <c r="K735" s="4"/>
      <c r="L735" s="4"/>
      <c r="M735" s="4"/>
    </row>
    <row r="736" spans="1:13" ht="12.75">
      <c r="A736" s="91">
        <v>24</v>
      </c>
      <c r="B736" s="37">
        <v>24407</v>
      </c>
      <c r="C736" s="37" t="s">
        <v>838</v>
      </c>
      <c r="D736" s="61" t="s">
        <v>166</v>
      </c>
      <c r="E736" s="37">
        <v>1</v>
      </c>
      <c r="F736" s="37">
        <v>0.36</v>
      </c>
      <c r="G736" s="37">
        <v>0.36</v>
      </c>
      <c r="H736" s="61" t="s">
        <v>214</v>
      </c>
      <c r="I736" s="4"/>
      <c r="J736" s="4"/>
      <c r="K736" s="4"/>
      <c r="L736" s="4"/>
      <c r="M736" s="4"/>
    </row>
    <row r="737" spans="1:13" ht="12.75">
      <c r="A737" s="91">
        <v>25</v>
      </c>
      <c r="B737" s="37">
        <v>22704</v>
      </c>
      <c r="C737" s="37" t="s">
        <v>839</v>
      </c>
      <c r="D737" s="61" t="s">
        <v>166</v>
      </c>
      <c r="E737" s="37">
        <v>1</v>
      </c>
      <c r="F737" s="37">
        <v>0.16</v>
      </c>
      <c r="G737" s="37">
        <v>0.16</v>
      </c>
      <c r="H737" s="61" t="s">
        <v>214</v>
      </c>
      <c r="I737" s="4"/>
      <c r="J737" s="4"/>
      <c r="K737" s="4"/>
      <c r="L737" s="4"/>
      <c r="M737" s="4"/>
    </row>
    <row r="738" spans="1:13" ht="12.75">
      <c r="A738" s="91">
        <v>26</v>
      </c>
      <c r="B738" s="37">
        <v>22870</v>
      </c>
      <c r="C738" s="37" t="s">
        <v>839</v>
      </c>
      <c r="D738" s="61" t="s">
        <v>166</v>
      </c>
      <c r="E738" s="37">
        <v>1</v>
      </c>
      <c r="F738" s="37">
        <v>0.16</v>
      </c>
      <c r="G738" s="37">
        <v>0.16</v>
      </c>
      <c r="H738" s="61" t="s">
        <v>214</v>
      </c>
      <c r="I738" s="4"/>
      <c r="J738" s="4"/>
      <c r="K738" s="4"/>
      <c r="L738" s="4"/>
      <c r="M738" s="4"/>
    </row>
    <row r="739" spans="1:13" ht="12.75">
      <c r="A739" s="91">
        <v>27</v>
      </c>
      <c r="B739" s="37">
        <v>23848</v>
      </c>
      <c r="C739" s="37" t="s">
        <v>840</v>
      </c>
      <c r="D739" s="61" t="s">
        <v>166</v>
      </c>
      <c r="E739" s="37">
        <v>1</v>
      </c>
      <c r="F739" s="37">
        <v>0.04</v>
      </c>
      <c r="G739" s="37">
        <v>0.04</v>
      </c>
      <c r="H739" s="61" t="s">
        <v>214</v>
      </c>
      <c r="I739" s="4"/>
      <c r="J739" s="4"/>
      <c r="K739" s="4"/>
      <c r="L739" s="4"/>
      <c r="M739" s="4"/>
    </row>
    <row r="740" spans="1:13" ht="12.75">
      <c r="A740" s="91">
        <v>28</v>
      </c>
      <c r="B740" s="37">
        <v>23987</v>
      </c>
      <c r="C740" s="37" t="s">
        <v>841</v>
      </c>
      <c r="D740" s="61" t="s">
        <v>166</v>
      </c>
      <c r="E740" s="37">
        <v>1</v>
      </c>
      <c r="F740" s="37">
        <v>0.16</v>
      </c>
      <c r="G740" s="37">
        <v>0.16</v>
      </c>
      <c r="H740" s="61" t="s">
        <v>214</v>
      </c>
      <c r="I740" s="4"/>
      <c r="J740" s="4"/>
      <c r="K740" s="4"/>
      <c r="L740" s="4"/>
      <c r="M740" s="4"/>
    </row>
    <row r="741" spans="1:13" ht="12.75">
      <c r="A741" s="91">
        <v>29</v>
      </c>
      <c r="B741" s="37">
        <v>21296</v>
      </c>
      <c r="C741" s="37" t="s">
        <v>842</v>
      </c>
      <c r="D741" s="61" t="s">
        <v>166</v>
      </c>
      <c r="E741" s="37">
        <v>1</v>
      </c>
      <c r="F741" s="37">
        <v>0.01</v>
      </c>
      <c r="G741" s="37">
        <v>0.01</v>
      </c>
      <c r="H741" s="61" t="s">
        <v>214</v>
      </c>
      <c r="I741" s="4"/>
      <c r="J741" s="4"/>
      <c r="K741" s="4"/>
      <c r="L741" s="4"/>
      <c r="M741" s="4"/>
    </row>
    <row r="742" spans="1:13" ht="12.75">
      <c r="A742" s="91">
        <v>30</v>
      </c>
      <c r="B742" s="37">
        <v>23563</v>
      </c>
      <c r="C742" s="37" t="s">
        <v>843</v>
      </c>
      <c r="D742" s="61" t="s">
        <v>166</v>
      </c>
      <c r="E742" s="37">
        <v>1</v>
      </c>
      <c r="F742" s="37">
        <v>10</v>
      </c>
      <c r="G742" s="37">
        <v>10</v>
      </c>
      <c r="H742" s="61" t="s">
        <v>214</v>
      </c>
      <c r="I742" s="4"/>
      <c r="J742" s="4"/>
      <c r="K742" s="4"/>
      <c r="L742" s="4"/>
      <c r="M742" s="4"/>
    </row>
    <row r="743" spans="1:13" ht="12.75">
      <c r="A743" s="91">
        <v>31</v>
      </c>
      <c r="B743" s="37">
        <v>23925</v>
      </c>
      <c r="C743" s="37" t="s">
        <v>839</v>
      </c>
      <c r="D743" s="61" t="s">
        <v>166</v>
      </c>
      <c r="E743" s="37">
        <v>1</v>
      </c>
      <c r="F743" s="37">
        <v>0.16</v>
      </c>
      <c r="G743" s="37">
        <v>0.16</v>
      </c>
      <c r="H743" s="61" t="s">
        <v>214</v>
      </c>
      <c r="I743" s="4"/>
      <c r="J743" s="4"/>
      <c r="K743" s="4"/>
      <c r="L743" s="4"/>
      <c r="M743" s="4"/>
    </row>
    <row r="744" spans="1:13" ht="12.75">
      <c r="A744" s="91">
        <v>32</v>
      </c>
      <c r="B744" s="61">
        <v>37717</v>
      </c>
      <c r="C744" s="61" t="s">
        <v>844</v>
      </c>
      <c r="D744" s="61" t="s">
        <v>166</v>
      </c>
      <c r="E744" s="61">
        <v>1</v>
      </c>
      <c r="F744" s="61">
        <v>61.2</v>
      </c>
      <c r="G744" s="61">
        <v>61.2</v>
      </c>
      <c r="H744" s="61" t="s">
        <v>214</v>
      </c>
      <c r="I744" s="4"/>
      <c r="J744" s="4"/>
      <c r="K744" s="4"/>
      <c r="L744" s="4"/>
      <c r="M744" s="4"/>
    </row>
    <row r="745" spans="1:13" ht="12.75">
      <c r="A745" s="91">
        <v>33</v>
      </c>
      <c r="B745" s="61">
        <v>10434</v>
      </c>
      <c r="C745" s="61" t="s">
        <v>845</v>
      </c>
      <c r="D745" s="61" t="s">
        <v>166</v>
      </c>
      <c r="E745" s="61">
        <v>3</v>
      </c>
      <c r="F745" s="61">
        <v>19.22</v>
      </c>
      <c r="G745" s="61">
        <v>57.66</v>
      </c>
      <c r="H745" s="61" t="s">
        <v>214</v>
      </c>
      <c r="I745" s="4"/>
      <c r="J745" s="4"/>
      <c r="K745" s="4"/>
      <c r="L745" s="4"/>
      <c r="M745" s="4"/>
    </row>
    <row r="746" spans="1:13" ht="12.75">
      <c r="A746" s="91">
        <v>34</v>
      </c>
      <c r="B746" s="61">
        <v>25373</v>
      </c>
      <c r="C746" s="61" t="s">
        <v>431</v>
      </c>
      <c r="D746" s="61" t="s">
        <v>166</v>
      </c>
      <c r="E746" s="61">
        <v>7</v>
      </c>
      <c r="F746" s="61">
        <v>55.93</v>
      </c>
      <c r="G746" s="61">
        <v>391.51</v>
      </c>
      <c r="H746" s="61" t="s">
        <v>214</v>
      </c>
      <c r="I746" s="4"/>
      <c r="J746" s="4"/>
      <c r="K746" s="4"/>
      <c r="L746" s="4"/>
      <c r="M746" s="4"/>
    </row>
    <row r="747" spans="1:13" ht="12.75">
      <c r="A747" s="91">
        <v>35</v>
      </c>
      <c r="B747" s="61">
        <v>13594</v>
      </c>
      <c r="C747" s="61" t="s">
        <v>846</v>
      </c>
      <c r="D747" s="61" t="s">
        <v>166</v>
      </c>
      <c r="E747" s="61">
        <v>1</v>
      </c>
      <c r="F747" s="61">
        <v>432.66</v>
      </c>
      <c r="G747" s="61">
        <v>432.66</v>
      </c>
      <c r="H747" s="61" t="s">
        <v>214</v>
      </c>
      <c r="I747" s="4"/>
      <c r="J747" s="4"/>
      <c r="K747" s="4"/>
      <c r="L747" s="4"/>
      <c r="M747" s="4"/>
    </row>
    <row r="748" spans="1:13" ht="12.75">
      <c r="A748" s="91">
        <v>36</v>
      </c>
      <c r="B748" s="61">
        <v>13712</v>
      </c>
      <c r="C748" s="61" t="s">
        <v>847</v>
      </c>
      <c r="D748" s="61" t="s">
        <v>166</v>
      </c>
      <c r="E748" s="61">
        <v>1</v>
      </c>
      <c r="F748" s="61">
        <v>289.98</v>
      </c>
      <c r="G748" s="61">
        <v>289.98</v>
      </c>
      <c r="H748" s="61" t="s">
        <v>214</v>
      </c>
      <c r="I748" s="4"/>
      <c r="J748" s="4"/>
      <c r="K748" s="4"/>
      <c r="L748" s="4"/>
      <c r="M748" s="4"/>
    </row>
    <row r="749" spans="1:13" ht="12.75">
      <c r="A749" s="91">
        <v>37</v>
      </c>
      <c r="B749" s="61">
        <v>13453</v>
      </c>
      <c r="C749" s="61" t="s">
        <v>848</v>
      </c>
      <c r="D749" s="61" t="s">
        <v>166</v>
      </c>
      <c r="E749" s="61">
        <v>1</v>
      </c>
      <c r="F749" s="61">
        <v>60</v>
      </c>
      <c r="G749" s="61">
        <v>60</v>
      </c>
      <c r="H749" s="61" t="s">
        <v>214</v>
      </c>
      <c r="I749" s="4"/>
      <c r="J749" s="4"/>
      <c r="K749" s="4"/>
      <c r="L749" s="4"/>
      <c r="M749" s="4"/>
    </row>
    <row r="750" spans="1:13" ht="12.75">
      <c r="A750" s="91">
        <v>38</v>
      </c>
      <c r="B750" s="61">
        <v>13454</v>
      </c>
      <c r="C750" s="61" t="s">
        <v>849</v>
      </c>
      <c r="D750" s="61" t="s">
        <v>166</v>
      </c>
      <c r="E750" s="61">
        <v>1</v>
      </c>
      <c r="F750" s="61">
        <v>69</v>
      </c>
      <c r="G750" s="61">
        <v>69</v>
      </c>
      <c r="H750" s="61" t="s">
        <v>214</v>
      </c>
      <c r="I750" s="4"/>
      <c r="J750" s="4"/>
      <c r="K750" s="4"/>
      <c r="L750" s="4"/>
      <c r="M750" s="4"/>
    </row>
    <row r="751" spans="1:13" ht="12.75">
      <c r="A751" s="100"/>
      <c r="B751" s="100"/>
      <c r="C751" s="100"/>
      <c r="D751" s="100"/>
      <c r="E751" s="100"/>
      <c r="F751" s="100"/>
      <c r="G751" s="109">
        <f>SUM(G713:G750)</f>
        <v>1415.72</v>
      </c>
      <c r="H751" s="28"/>
      <c r="I751" s="4"/>
      <c r="J751" s="4"/>
      <c r="K751" s="4"/>
      <c r="L751" s="4"/>
      <c r="M751" s="4"/>
    </row>
    <row r="752" spans="1:13" ht="12.75">
      <c r="A752" s="91"/>
      <c r="B752" s="109" t="s">
        <v>850</v>
      </c>
      <c r="C752" s="91"/>
      <c r="D752" s="91"/>
      <c r="E752" s="91"/>
      <c r="F752" s="91"/>
      <c r="G752" s="91"/>
      <c r="H752" s="61"/>
      <c r="I752" s="4"/>
      <c r="J752" s="4"/>
      <c r="K752" s="4"/>
      <c r="L752" s="4"/>
      <c r="M752" s="4"/>
    </row>
    <row r="753" spans="1:13" ht="12.75">
      <c r="A753" s="91">
        <v>1</v>
      </c>
      <c r="B753" s="78">
        <v>23751</v>
      </c>
      <c r="C753" s="17" t="s">
        <v>851</v>
      </c>
      <c r="D753" s="61" t="s">
        <v>166</v>
      </c>
      <c r="E753" s="27">
        <v>1</v>
      </c>
      <c r="F753" s="116">
        <v>0.59</v>
      </c>
      <c r="G753" s="91">
        <f>E753*F753</f>
        <v>0.59</v>
      </c>
      <c r="H753" s="61" t="s">
        <v>214</v>
      </c>
      <c r="I753" s="4"/>
      <c r="J753" s="4"/>
      <c r="K753" s="4"/>
      <c r="L753" s="4"/>
      <c r="M753" s="4"/>
    </row>
    <row r="754" spans="1:13" ht="12.75">
      <c r="A754" s="91">
        <v>2</v>
      </c>
      <c r="B754" s="78">
        <v>21024</v>
      </c>
      <c r="C754" s="17" t="s">
        <v>852</v>
      </c>
      <c r="D754" s="61" t="s">
        <v>166</v>
      </c>
      <c r="E754" s="27">
        <v>1</v>
      </c>
      <c r="F754" s="116">
        <v>0.1</v>
      </c>
      <c r="G754" s="91">
        <f aca="true" t="shared" si="9" ref="G754:G817">E754*F754</f>
        <v>0.1</v>
      </c>
      <c r="H754" s="61" t="s">
        <v>214</v>
      </c>
      <c r="I754" s="4"/>
      <c r="J754" s="4"/>
      <c r="K754" s="4"/>
      <c r="L754" s="4"/>
      <c r="M754" s="4"/>
    </row>
    <row r="755" spans="1:13" ht="12.75">
      <c r="A755" s="91">
        <v>3</v>
      </c>
      <c r="B755" s="78">
        <v>22923</v>
      </c>
      <c r="C755" s="17" t="s">
        <v>853</v>
      </c>
      <c r="D755" s="61" t="s">
        <v>166</v>
      </c>
      <c r="E755" s="27">
        <v>1</v>
      </c>
      <c r="F755" s="116">
        <v>0.05</v>
      </c>
      <c r="G755" s="91">
        <f t="shared" si="9"/>
        <v>0.05</v>
      </c>
      <c r="H755" s="61" t="s">
        <v>214</v>
      </c>
      <c r="I755" s="4"/>
      <c r="J755" s="4"/>
      <c r="K755" s="4"/>
      <c r="L755" s="4"/>
      <c r="M755" s="4"/>
    </row>
    <row r="756" spans="1:13" ht="12.75">
      <c r="A756" s="91">
        <v>4</v>
      </c>
      <c r="B756" s="78">
        <v>23440</v>
      </c>
      <c r="C756" s="17" t="s">
        <v>854</v>
      </c>
      <c r="D756" s="61" t="s">
        <v>166</v>
      </c>
      <c r="E756" s="27">
        <v>1</v>
      </c>
      <c r="F756" s="116">
        <v>0.05</v>
      </c>
      <c r="G756" s="91">
        <f t="shared" si="9"/>
        <v>0.05</v>
      </c>
      <c r="H756" s="61" t="s">
        <v>214</v>
      </c>
      <c r="I756" s="4"/>
      <c r="J756" s="4"/>
      <c r="K756" s="4"/>
      <c r="L756" s="4"/>
      <c r="M756" s="4"/>
    </row>
    <row r="757" spans="1:13" ht="12.75">
      <c r="A757" s="91">
        <v>5</v>
      </c>
      <c r="B757" s="78">
        <v>23324</v>
      </c>
      <c r="C757" s="17" t="s">
        <v>855</v>
      </c>
      <c r="D757" s="61" t="s">
        <v>166</v>
      </c>
      <c r="E757" s="27">
        <v>1</v>
      </c>
      <c r="F757" s="116">
        <v>0.96</v>
      </c>
      <c r="G757" s="91">
        <f t="shared" si="9"/>
        <v>0.96</v>
      </c>
      <c r="H757" s="61" t="s">
        <v>214</v>
      </c>
      <c r="I757" s="4"/>
      <c r="J757" s="4"/>
      <c r="K757" s="4"/>
      <c r="L757" s="4"/>
      <c r="M757" s="4"/>
    </row>
    <row r="758" spans="1:13" ht="12.75">
      <c r="A758" s="91">
        <v>6</v>
      </c>
      <c r="B758" s="78">
        <v>24192</v>
      </c>
      <c r="C758" s="17" t="s">
        <v>856</v>
      </c>
      <c r="D758" s="61" t="s">
        <v>166</v>
      </c>
      <c r="E758" s="27">
        <v>1</v>
      </c>
      <c r="F758" s="116">
        <v>0.06</v>
      </c>
      <c r="G758" s="91">
        <f t="shared" si="9"/>
        <v>0.06</v>
      </c>
      <c r="H758" s="61" t="s">
        <v>214</v>
      </c>
      <c r="I758" s="4"/>
      <c r="J758" s="4"/>
      <c r="K758" s="4"/>
      <c r="L758" s="4"/>
      <c r="M758" s="4"/>
    </row>
    <row r="759" spans="1:13" ht="12.75">
      <c r="A759" s="91">
        <v>7</v>
      </c>
      <c r="B759" s="78">
        <v>23814</v>
      </c>
      <c r="C759" s="17" t="s">
        <v>857</v>
      </c>
      <c r="D759" s="61" t="s">
        <v>166</v>
      </c>
      <c r="E759" s="27">
        <v>1</v>
      </c>
      <c r="F759" s="116">
        <v>0.05</v>
      </c>
      <c r="G759" s="91">
        <f t="shared" si="9"/>
        <v>0.05</v>
      </c>
      <c r="H759" s="61" t="s">
        <v>214</v>
      </c>
      <c r="I759" s="4"/>
      <c r="J759" s="4"/>
      <c r="K759" s="4"/>
      <c r="L759" s="4"/>
      <c r="M759" s="4"/>
    </row>
    <row r="760" spans="1:13" ht="12.75">
      <c r="A760" s="91">
        <v>8</v>
      </c>
      <c r="B760" s="78">
        <v>21298</v>
      </c>
      <c r="C760" s="17" t="s">
        <v>858</v>
      </c>
      <c r="D760" s="61" t="s">
        <v>166</v>
      </c>
      <c r="E760" s="27">
        <v>1</v>
      </c>
      <c r="F760" s="116">
        <v>0.07</v>
      </c>
      <c r="G760" s="91">
        <f t="shared" si="9"/>
        <v>0.07</v>
      </c>
      <c r="H760" s="61" t="s">
        <v>214</v>
      </c>
      <c r="I760" s="4"/>
      <c r="J760" s="4"/>
      <c r="K760" s="4"/>
      <c r="L760" s="4"/>
      <c r="M760" s="4"/>
    </row>
    <row r="761" spans="1:13" ht="12.75">
      <c r="A761" s="91">
        <v>9</v>
      </c>
      <c r="B761" s="78">
        <v>21598</v>
      </c>
      <c r="C761" s="17" t="s">
        <v>859</v>
      </c>
      <c r="D761" s="61" t="s">
        <v>166</v>
      </c>
      <c r="E761" s="27">
        <v>1</v>
      </c>
      <c r="F761" s="116">
        <v>0.07</v>
      </c>
      <c r="G761" s="91">
        <f t="shared" si="9"/>
        <v>0.07</v>
      </c>
      <c r="H761" s="61" t="s">
        <v>214</v>
      </c>
      <c r="I761" s="4"/>
      <c r="J761" s="4"/>
      <c r="K761" s="4"/>
      <c r="L761" s="4"/>
      <c r="M761" s="4"/>
    </row>
    <row r="762" spans="1:13" ht="12.75">
      <c r="A762" s="91">
        <v>10</v>
      </c>
      <c r="B762" s="78">
        <v>22740</v>
      </c>
      <c r="C762" s="17" t="s">
        <v>860</v>
      </c>
      <c r="D762" s="61" t="s">
        <v>166</v>
      </c>
      <c r="E762" s="27">
        <v>1</v>
      </c>
      <c r="F762" s="116">
        <v>0.06</v>
      </c>
      <c r="G762" s="91">
        <f t="shared" si="9"/>
        <v>0.06</v>
      </c>
      <c r="H762" s="61" t="s">
        <v>214</v>
      </c>
      <c r="I762" s="4"/>
      <c r="J762" s="4"/>
      <c r="K762" s="4"/>
      <c r="L762" s="4"/>
      <c r="M762" s="4"/>
    </row>
    <row r="763" spans="1:13" ht="12.75">
      <c r="A763" s="91">
        <v>11</v>
      </c>
      <c r="B763" s="78">
        <v>21199</v>
      </c>
      <c r="C763" s="17" t="s">
        <v>861</v>
      </c>
      <c r="D763" s="61" t="s">
        <v>166</v>
      </c>
      <c r="E763" s="27">
        <v>1</v>
      </c>
      <c r="F763" s="116">
        <v>0.06</v>
      </c>
      <c r="G763" s="91">
        <f t="shared" si="9"/>
        <v>0.06</v>
      </c>
      <c r="H763" s="61" t="s">
        <v>214</v>
      </c>
      <c r="I763" s="4"/>
      <c r="J763" s="4"/>
      <c r="K763" s="4"/>
      <c r="L763" s="4"/>
      <c r="M763" s="4"/>
    </row>
    <row r="764" spans="1:13" ht="12.75">
      <c r="A764" s="91">
        <v>12</v>
      </c>
      <c r="B764" s="78">
        <v>24333</v>
      </c>
      <c r="C764" s="17" t="s">
        <v>862</v>
      </c>
      <c r="D764" s="61" t="s">
        <v>166</v>
      </c>
      <c r="E764" s="27">
        <v>1</v>
      </c>
      <c r="F764" s="116">
        <v>0.06</v>
      </c>
      <c r="G764" s="91">
        <f t="shared" si="9"/>
        <v>0.06</v>
      </c>
      <c r="H764" s="61" t="s">
        <v>214</v>
      </c>
      <c r="I764" s="4"/>
      <c r="J764" s="4"/>
      <c r="K764" s="4"/>
      <c r="L764" s="4"/>
      <c r="M764" s="4"/>
    </row>
    <row r="765" spans="1:13" ht="12.75">
      <c r="A765" s="91">
        <v>13</v>
      </c>
      <c r="B765" s="78">
        <v>21591</v>
      </c>
      <c r="C765" s="17" t="s">
        <v>863</v>
      </c>
      <c r="D765" s="61" t="s">
        <v>166</v>
      </c>
      <c r="E765" s="27">
        <v>1</v>
      </c>
      <c r="F765" s="116">
        <v>0.07</v>
      </c>
      <c r="G765" s="91">
        <f t="shared" si="9"/>
        <v>0.07</v>
      </c>
      <c r="H765" s="61" t="s">
        <v>214</v>
      </c>
      <c r="I765" s="4"/>
      <c r="J765" s="4"/>
      <c r="K765" s="4"/>
      <c r="L765" s="4"/>
      <c r="M765" s="4"/>
    </row>
    <row r="766" spans="1:13" ht="12.75">
      <c r="A766" s="91">
        <v>14</v>
      </c>
      <c r="B766" s="78">
        <v>20819</v>
      </c>
      <c r="C766" s="17" t="s">
        <v>864</v>
      </c>
      <c r="D766" s="61" t="s">
        <v>166</v>
      </c>
      <c r="E766" s="27">
        <v>1</v>
      </c>
      <c r="F766" s="116">
        <v>0.07</v>
      </c>
      <c r="G766" s="91">
        <f t="shared" si="9"/>
        <v>0.07</v>
      </c>
      <c r="H766" s="61" t="s">
        <v>214</v>
      </c>
      <c r="I766" s="4"/>
      <c r="J766" s="4"/>
      <c r="K766" s="4"/>
      <c r="L766" s="4"/>
      <c r="M766" s="4"/>
    </row>
    <row r="767" spans="1:13" ht="12.75">
      <c r="A767" s="91">
        <v>15</v>
      </c>
      <c r="B767" s="78">
        <v>22574</v>
      </c>
      <c r="C767" s="17" t="s">
        <v>865</v>
      </c>
      <c r="D767" s="61" t="s">
        <v>166</v>
      </c>
      <c r="E767" s="27">
        <v>1</v>
      </c>
      <c r="F767" s="116">
        <v>0.07</v>
      </c>
      <c r="G767" s="91">
        <f t="shared" si="9"/>
        <v>0.07</v>
      </c>
      <c r="H767" s="61" t="s">
        <v>214</v>
      </c>
      <c r="I767" s="4"/>
      <c r="J767" s="4"/>
      <c r="K767" s="4"/>
      <c r="L767" s="4"/>
      <c r="M767" s="4"/>
    </row>
    <row r="768" spans="1:13" ht="12.75">
      <c r="A768" s="91">
        <v>16</v>
      </c>
      <c r="B768" s="78">
        <v>21688</v>
      </c>
      <c r="C768" s="17" t="s">
        <v>866</v>
      </c>
      <c r="D768" s="61" t="s">
        <v>166</v>
      </c>
      <c r="E768" s="27">
        <v>1</v>
      </c>
      <c r="F768" s="116">
        <v>0.07</v>
      </c>
      <c r="G768" s="91">
        <f t="shared" si="9"/>
        <v>0.07</v>
      </c>
      <c r="H768" s="61" t="s">
        <v>214</v>
      </c>
      <c r="I768" s="4"/>
      <c r="J768" s="4"/>
      <c r="K768" s="4"/>
      <c r="L768" s="4"/>
      <c r="M768" s="4"/>
    </row>
    <row r="769" spans="1:13" ht="12.75">
      <c r="A769" s="91">
        <v>17</v>
      </c>
      <c r="B769" s="78">
        <v>20309</v>
      </c>
      <c r="C769" s="17" t="s">
        <v>867</v>
      </c>
      <c r="D769" s="61" t="s">
        <v>166</v>
      </c>
      <c r="E769" s="27">
        <v>1</v>
      </c>
      <c r="F769" s="116">
        <v>0.09</v>
      </c>
      <c r="G769" s="91">
        <f t="shared" si="9"/>
        <v>0.09</v>
      </c>
      <c r="H769" s="61" t="s">
        <v>214</v>
      </c>
      <c r="I769" s="4"/>
      <c r="J769" s="4"/>
      <c r="K769" s="4"/>
      <c r="L769" s="4"/>
      <c r="M769" s="4"/>
    </row>
    <row r="770" spans="1:13" ht="12.75">
      <c r="A770" s="91">
        <v>18</v>
      </c>
      <c r="B770" s="78">
        <v>22509</v>
      </c>
      <c r="C770" s="17" t="s">
        <v>868</v>
      </c>
      <c r="D770" s="61" t="s">
        <v>166</v>
      </c>
      <c r="E770" s="27">
        <v>1</v>
      </c>
      <c r="F770" s="116">
        <v>0.14</v>
      </c>
      <c r="G770" s="91">
        <f t="shared" si="9"/>
        <v>0.14</v>
      </c>
      <c r="H770" s="61" t="s">
        <v>214</v>
      </c>
      <c r="I770" s="4"/>
      <c r="J770" s="4"/>
      <c r="K770" s="4"/>
      <c r="L770" s="4"/>
      <c r="M770" s="4"/>
    </row>
    <row r="771" spans="1:13" ht="12.75">
      <c r="A771" s="91">
        <v>19</v>
      </c>
      <c r="B771" s="78">
        <v>22544</v>
      </c>
      <c r="C771" s="17" t="s">
        <v>869</v>
      </c>
      <c r="D771" s="61" t="s">
        <v>166</v>
      </c>
      <c r="E771" s="27">
        <v>1</v>
      </c>
      <c r="F771" s="116">
        <v>0.14</v>
      </c>
      <c r="G771" s="91">
        <f t="shared" si="9"/>
        <v>0.14</v>
      </c>
      <c r="H771" s="61" t="s">
        <v>214</v>
      </c>
      <c r="I771" s="4"/>
      <c r="J771" s="4"/>
      <c r="K771" s="4"/>
      <c r="L771" s="4"/>
      <c r="M771" s="4"/>
    </row>
    <row r="772" spans="1:13" ht="12.75">
      <c r="A772" s="91">
        <v>20</v>
      </c>
      <c r="B772" s="78">
        <v>21061</v>
      </c>
      <c r="C772" s="17" t="s">
        <v>870</v>
      </c>
      <c r="D772" s="61" t="s">
        <v>166</v>
      </c>
      <c r="E772" s="27">
        <v>1</v>
      </c>
      <c r="F772" s="116">
        <v>1349</v>
      </c>
      <c r="G772" s="91">
        <f t="shared" si="9"/>
        <v>1349</v>
      </c>
      <c r="H772" s="61" t="s">
        <v>214</v>
      </c>
      <c r="I772" s="4"/>
      <c r="J772" s="4"/>
      <c r="K772" s="4"/>
      <c r="L772" s="4"/>
      <c r="M772" s="4"/>
    </row>
    <row r="773" spans="1:13" ht="12.75">
      <c r="A773" s="91">
        <v>21</v>
      </c>
      <c r="B773" s="78">
        <v>7245</v>
      </c>
      <c r="C773" s="17" t="s">
        <v>871</v>
      </c>
      <c r="D773" s="61" t="s">
        <v>166</v>
      </c>
      <c r="E773" s="27">
        <v>35</v>
      </c>
      <c r="F773" s="116">
        <v>0.01</v>
      </c>
      <c r="G773" s="91">
        <f t="shared" si="9"/>
        <v>0.35000000000000003</v>
      </c>
      <c r="H773" s="61" t="s">
        <v>214</v>
      </c>
      <c r="I773" s="4"/>
      <c r="J773" s="4"/>
      <c r="K773" s="4"/>
      <c r="L773" s="4"/>
      <c r="M773" s="4"/>
    </row>
    <row r="774" spans="1:13" ht="12.75">
      <c r="A774" s="91">
        <v>22</v>
      </c>
      <c r="B774" s="78">
        <v>7251</v>
      </c>
      <c r="C774" s="17" t="s">
        <v>872</v>
      </c>
      <c r="D774" s="61" t="s">
        <v>166</v>
      </c>
      <c r="E774" s="27">
        <v>2</v>
      </c>
      <c r="F774" s="116">
        <v>0.01</v>
      </c>
      <c r="G774" s="91">
        <f t="shared" si="9"/>
        <v>0.02</v>
      </c>
      <c r="H774" s="61" t="s">
        <v>214</v>
      </c>
      <c r="I774" s="4"/>
      <c r="J774" s="4"/>
      <c r="K774" s="4"/>
      <c r="L774" s="4"/>
      <c r="M774" s="4"/>
    </row>
    <row r="775" spans="1:13" ht="12.75">
      <c r="A775" s="91">
        <v>23</v>
      </c>
      <c r="B775" s="78">
        <v>7261</v>
      </c>
      <c r="C775" s="17" t="s">
        <v>873</v>
      </c>
      <c r="D775" s="61" t="s">
        <v>166</v>
      </c>
      <c r="E775" s="27">
        <v>5</v>
      </c>
      <c r="F775" s="116">
        <v>0.01</v>
      </c>
      <c r="G775" s="91">
        <f t="shared" si="9"/>
        <v>0.05</v>
      </c>
      <c r="H775" s="61" t="s">
        <v>214</v>
      </c>
      <c r="I775" s="4"/>
      <c r="J775" s="4"/>
      <c r="K775" s="4"/>
      <c r="L775" s="4"/>
      <c r="M775" s="4"/>
    </row>
    <row r="776" spans="1:13" ht="12.75">
      <c r="A776" s="91">
        <v>24</v>
      </c>
      <c r="B776" s="78">
        <v>7290</v>
      </c>
      <c r="C776" s="17" t="s">
        <v>874</v>
      </c>
      <c r="D776" s="61" t="s">
        <v>166</v>
      </c>
      <c r="E776" s="27">
        <v>3</v>
      </c>
      <c r="F776" s="116">
        <v>0.01</v>
      </c>
      <c r="G776" s="91">
        <f t="shared" si="9"/>
        <v>0.03</v>
      </c>
      <c r="H776" s="61" t="s">
        <v>214</v>
      </c>
      <c r="I776" s="4"/>
      <c r="J776" s="4"/>
      <c r="K776" s="4"/>
      <c r="L776" s="4"/>
      <c r="M776" s="4"/>
    </row>
    <row r="777" spans="1:13" ht="12.75">
      <c r="A777" s="91">
        <v>25</v>
      </c>
      <c r="B777" s="78">
        <v>7819</v>
      </c>
      <c r="C777" s="17" t="s">
        <v>875</v>
      </c>
      <c r="D777" s="61" t="s">
        <v>166</v>
      </c>
      <c r="E777" s="27">
        <v>1</v>
      </c>
      <c r="F777" s="116">
        <v>4.57</v>
      </c>
      <c r="G777" s="91">
        <f t="shared" si="9"/>
        <v>4.57</v>
      </c>
      <c r="H777" s="61" t="s">
        <v>214</v>
      </c>
      <c r="I777" s="4"/>
      <c r="J777" s="4"/>
      <c r="K777" s="4"/>
      <c r="L777" s="4"/>
      <c r="M777" s="4"/>
    </row>
    <row r="778" spans="1:13" ht="12.75">
      <c r="A778" s="91">
        <v>26</v>
      </c>
      <c r="B778" s="78">
        <v>7373</v>
      </c>
      <c r="C778" s="17" t="s">
        <v>876</v>
      </c>
      <c r="D778" s="61" t="s">
        <v>166</v>
      </c>
      <c r="E778" s="27">
        <v>1</v>
      </c>
      <c r="F778" s="116">
        <v>1.581</v>
      </c>
      <c r="G778" s="91">
        <f t="shared" si="9"/>
        <v>1.581</v>
      </c>
      <c r="H778" s="61" t="s">
        <v>214</v>
      </c>
      <c r="I778" s="4"/>
      <c r="J778" s="4"/>
      <c r="K778" s="4"/>
      <c r="L778" s="4"/>
      <c r="M778" s="4"/>
    </row>
    <row r="779" spans="1:13" ht="12.75">
      <c r="A779" s="91">
        <v>27</v>
      </c>
      <c r="B779" s="78">
        <v>7507</v>
      </c>
      <c r="C779" s="17" t="s">
        <v>877</v>
      </c>
      <c r="D779" s="61" t="s">
        <v>166</v>
      </c>
      <c r="E779" s="27">
        <v>3</v>
      </c>
      <c r="F779" s="116">
        <v>0.01</v>
      </c>
      <c r="G779" s="91">
        <f t="shared" si="9"/>
        <v>0.03</v>
      </c>
      <c r="H779" s="61" t="s">
        <v>214</v>
      </c>
      <c r="I779" s="4"/>
      <c r="J779" s="4"/>
      <c r="K779" s="4"/>
      <c r="L779" s="4"/>
      <c r="M779" s="4"/>
    </row>
    <row r="780" spans="1:13" ht="12.75">
      <c r="A780" s="91">
        <v>28</v>
      </c>
      <c r="B780" s="78">
        <v>7543</v>
      </c>
      <c r="C780" s="17" t="s">
        <v>878</v>
      </c>
      <c r="D780" s="61" t="s">
        <v>166</v>
      </c>
      <c r="E780" s="27">
        <v>1</v>
      </c>
      <c r="F780" s="116">
        <v>4.38</v>
      </c>
      <c r="G780" s="91">
        <f t="shared" si="9"/>
        <v>4.38</v>
      </c>
      <c r="H780" s="61" t="s">
        <v>214</v>
      </c>
      <c r="I780" s="4"/>
      <c r="J780" s="4"/>
      <c r="K780" s="4"/>
      <c r="L780" s="4"/>
      <c r="M780" s="4"/>
    </row>
    <row r="781" spans="1:13" ht="12.75">
      <c r="A781" s="91">
        <v>29</v>
      </c>
      <c r="B781" s="78">
        <v>7633</v>
      </c>
      <c r="C781" s="17" t="s">
        <v>879</v>
      </c>
      <c r="D781" s="61" t="s">
        <v>166</v>
      </c>
      <c r="E781" s="27">
        <v>10</v>
      </c>
      <c r="F781" s="116">
        <v>8.12</v>
      </c>
      <c r="G781" s="91">
        <f t="shared" si="9"/>
        <v>81.19999999999999</v>
      </c>
      <c r="H781" s="61" t="s">
        <v>214</v>
      </c>
      <c r="I781" s="4"/>
      <c r="J781" s="4"/>
      <c r="K781" s="4"/>
      <c r="L781" s="4"/>
      <c r="M781" s="4"/>
    </row>
    <row r="782" spans="1:13" ht="12.75">
      <c r="A782" s="91">
        <v>30</v>
      </c>
      <c r="B782" s="78">
        <v>7635</v>
      </c>
      <c r="C782" s="17" t="s">
        <v>880</v>
      </c>
      <c r="D782" s="61" t="s">
        <v>166</v>
      </c>
      <c r="E782" s="27">
        <v>1</v>
      </c>
      <c r="F782" s="116">
        <v>0.01</v>
      </c>
      <c r="G782" s="91">
        <f t="shared" si="9"/>
        <v>0.01</v>
      </c>
      <c r="H782" s="61" t="s">
        <v>214</v>
      </c>
      <c r="I782" s="4"/>
      <c r="J782" s="4"/>
      <c r="K782" s="4"/>
      <c r="L782" s="4"/>
      <c r="M782" s="4"/>
    </row>
    <row r="783" spans="1:13" ht="12.75">
      <c r="A783" s="91">
        <v>31</v>
      </c>
      <c r="B783" s="78">
        <v>25083</v>
      </c>
      <c r="C783" s="17" t="s">
        <v>881</v>
      </c>
      <c r="D783" s="61" t="s">
        <v>166</v>
      </c>
      <c r="E783" s="27">
        <v>5</v>
      </c>
      <c r="F783" s="116">
        <v>47.76</v>
      </c>
      <c r="G783" s="91">
        <f t="shared" si="9"/>
        <v>238.79999999999998</v>
      </c>
      <c r="H783" s="61" t="s">
        <v>214</v>
      </c>
      <c r="I783" s="4"/>
      <c r="J783" s="4"/>
      <c r="K783" s="4"/>
      <c r="L783" s="4"/>
      <c r="M783" s="4"/>
    </row>
    <row r="784" spans="1:13" ht="12.75">
      <c r="A784" s="91">
        <v>32</v>
      </c>
      <c r="B784" s="78">
        <v>7669</v>
      </c>
      <c r="C784" s="17" t="s">
        <v>882</v>
      </c>
      <c r="D784" s="61" t="s">
        <v>166</v>
      </c>
      <c r="E784" s="27">
        <v>2</v>
      </c>
      <c r="F784" s="116">
        <v>0.01</v>
      </c>
      <c r="G784" s="91">
        <f t="shared" si="9"/>
        <v>0.02</v>
      </c>
      <c r="H784" s="61" t="s">
        <v>214</v>
      </c>
      <c r="I784" s="4"/>
      <c r="J784" s="4"/>
      <c r="K784" s="4"/>
      <c r="L784" s="4"/>
      <c r="M784" s="4"/>
    </row>
    <row r="785" spans="1:13" ht="12.75">
      <c r="A785" s="91">
        <v>33</v>
      </c>
      <c r="B785" s="78">
        <v>7695</v>
      </c>
      <c r="C785" s="17" t="s">
        <v>883</v>
      </c>
      <c r="D785" s="61" t="s">
        <v>166</v>
      </c>
      <c r="E785" s="27">
        <v>5</v>
      </c>
      <c r="F785" s="116">
        <v>0.01</v>
      </c>
      <c r="G785" s="91">
        <f t="shared" si="9"/>
        <v>0.05</v>
      </c>
      <c r="H785" s="61" t="s">
        <v>214</v>
      </c>
      <c r="I785" s="4"/>
      <c r="J785" s="4"/>
      <c r="K785" s="4"/>
      <c r="L785" s="4"/>
      <c r="M785" s="4"/>
    </row>
    <row r="786" spans="1:13" ht="12.75">
      <c r="A786" s="91">
        <v>34</v>
      </c>
      <c r="B786" s="78">
        <v>7696</v>
      </c>
      <c r="C786" s="17" t="s">
        <v>884</v>
      </c>
      <c r="D786" s="61" t="s">
        <v>166</v>
      </c>
      <c r="E786" s="27">
        <v>10</v>
      </c>
      <c r="F786" s="116">
        <v>0.01</v>
      </c>
      <c r="G786" s="91">
        <f t="shared" si="9"/>
        <v>0.1</v>
      </c>
      <c r="H786" s="61" t="s">
        <v>214</v>
      </c>
      <c r="I786" s="4"/>
      <c r="J786" s="4"/>
      <c r="K786" s="4"/>
      <c r="L786" s="4"/>
      <c r="M786" s="4"/>
    </row>
    <row r="787" spans="1:13" ht="12.75">
      <c r="A787" s="91">
        <v>35</v>
      </c>
      <c r="B787" s="78">
        <v>7841</v>
      </c>
      <c r="C787" s="17" t="s">
        <v>885</v>
      </c>
      <c r="D787" s="61" t="s">
        <v>166</v>
      </c>
      <c r="E787" s="27">
        <v>20</v>
      </c>
      <c r="F787" s="116">
        <v>0.01</v>
      </c>
      <c r="G787" s="91">
        <f t="shared" si="9"/>
        <v>0.2</v>
      </c>
      <c r="H787" s="61" t="s">
        <v>214</v>
      </c>
      <c r="I787" s="4"/>
      <c r="J787" s="4"/>
      <c r="K787" s="4"/>
      <c r="L787" s="4"/>
      <c r="M787" s="4"/>
    </row>
    <row r="788" spans="1:13" ht="12.75">
      <c r="A788" s="91">
        <v>36</v>
      </c>
      <c r="B788" s="78">
        <v>7858</v>
      </c>
      <c r="C788" s="17" t="s">
        <v>886</v>
      </c>
      <c r="D788" s="61" t="s">
        <v>166</v>
      </c>
      <c r="E788" s="27">
        <v>1</v>
      </c>
      <c r="F788" s="116">
        <v>0.01</v>
      </c>
      <c r="G788" s="91">
        <f t="shared" si="9"/>
        <v>0.01</v>
      </c>
      <c r="H788" s="61" t="s">
        <v>214</v>
      </c>
      <c r="I788" s="4"/>
      <c r="J788" s="4"/>
      <c r="K788" s="4"/>
      <c r="L788" s="4"/>
      <c r="M788" s="4"/>
    </row>
    <row r="789" spans="1:13" ht="12.75">
      <c r="A789" s="91">
        <v>37</v>
      </c>
      <c r="B789" s="78">
        <v>7835</v>
      </c>
      <c r="C789" s="17" t="s">
        <v>887</v>
      </c>
      <c r="D789" s="61" t="s">
        <v>166</v>
      </c>
      <c r="E789" s="27">
        <v>2</v>
      </c>
      <c r="F789" s="116">
        <v>0.04</v>
      </c>
      <c r="G789" s="91">
        <f t="shared" si="9"/>
        <v>0.08</v>
      </c>
      <c r="H789" s="61" t="s">
        <v>214</v>
      </c>
      <c r="I789" s="4"/>
      <c r="J789" s="4"/>
      <c r="K789" s="4"/>
      <c r="L789" s="4"/>
      <c r="M789" s="4"/>
    </row>
    <row r="790" spans="1:13" ht="12.75">
      <c r="A790" s="91">
        <v>38</v>
      </c>
      <c r="B790" s="78">
        <v>7886</v>
      </c>
      <c r="C790" s="17" t="s">
        <v>888</v>
      </c>
      <c r="D790" s="61" t="s">
        <v>166</v>
      </c>
      <c r="E790" s="27">
        <v>4</v>
      </c>
      <c r="F790" s="116">
        <v>0.02</v>
      </c>
      <c r="G790" s="91">
        <f t="shared" si="9"/>
        <v>0.08</v>
      </c>
      <c r="H790" s="61" t="s">
        <v>214</v>
      </c>
      <c r="I790" s="4"/>
      <c r="J790" s="4"/>
      <c r="K790" s="4"/>
      <c r="L790" s="4"/>
      <c r="M790" s="4"/>
    </row>
    <row r="791" spans="1:13" ht="12.75">
      <c r="A791" s="91">
        <v>39</v>
      </c>
      <c r="B791" s="78">
        <v>7891</v>
      </c>
      <c r="C791" s="17" t="s">
        <v>889</v>
      </c>
      <c r="D791" s="61" t="s">
        <v>166</v>
      </c>
      <c r="E791" s="27">
        <v>2</v>
      </c>
      <c r="F791" s="116">
        <v>0.01</v>
      </c>
      <c r="G791" s="91">
        <f t="shared" si="9"/>
        <v>0.02</v>
      </c>
      <c r="H791" s="61" t="s">
        <v>214</v>
      </c>
      <c r="I791" s="4"/>
      <c r="J791" s="4"/>
      <c r="K791" s="4"/>
      <c r="L791" s="4"/>
      <c r="M791" s="4"/>
    </row>
    <row r="792" spans="1:13" ht="12.75">
      <c r="A792" s="91">
        <v>40</v>
      </c>
      <c r="B792" s="78">
        <v>7907</v>
      </c>
      <c r="C792" s="17" t="s">
        <v>890</v>
      </c>
      <c r="D792" s="61" t="s">
        <v>166</v>
      </c>
      <c r="E792" s="27">
        <v>2</v>
      </c>
      <c r="F792" s="116">
        <v>0.02</v>
      </c>
      <c r="G792" s="91">
        <f t="shared" si="9"/>
        <v>0.04</v>
      </c>
      <c r="H792" s="61" t="s">
        <v>214</v>
      </c>
      <c r="I792" s="4"/>
      <c r="J792" s="4"/>
      <c r="K792" s="4"/>
      <c r="L792" s="4"/>
      <c r="M792" s="4"/>
    </row>
    <row r="793" spans="1:13" ht="12.75">
      <c r="A793" s="91">
        <v>41</v>
      </c>
      <c r="B793" s="78">
        <v>25373</v>
      </c>
      <c r="C793" s="17" t="s">
        <v>891</v>
      </c>
      <c r="D793" s="61" t="s">
        <v>166</v>
      </c>
      <c r="E793" s="27">
        <v>24</v>
      </c>
      <c r="F793" s="116">
        <v>55.93</v>
      </c>
      <c r="G793" s="91">
        <f t="shared" si="9"/>
        <v>1342.32</v>
      </c>
      <c r="H793" s="61" t="s">
        <v>214</v>
      </c>
      <c r="I793" s="4"/>
      <c r="J793" s="4"/>
      <c r="K793" s="4"/>
      <c r="L793" s="4"/>
      <c r="M793" s="4"/>
    </row>
    <row r="794" spans="1:13" ht="12.75">
      <c r="A794" s="91">
        <v>42</v>
      </c>
      <c r="B794" s="78">
        <v>8163</v>
      </c>
      <c r="C794" s="17" t="s">
        <v>892</v>
      </c>
      <c r="D794" s="61" t="s">
        <v>166</v>
      </c>
      <c r="E794" s="27">
        <v>7</v>
      </c>
      <c r="F794" s="116">
        <v>0.01</v>
      </c>
      <c r="G794" s="91">
        <f t="shared" si="9"/>
        <v>0.07</v>
      </c>
      <c r="H794" s="61" t="s">
        <v>214</v>
      </c>
      <c r="I794" s="4"/>
      <c r="J794" s="4"/>
      <c r="K794" s="4"/>
      <c r="L794" s="4"/>
      <c r="M794" s="4"/>
    </row>
    <row r="795" spans="1:13" ht="12.75">
      <c r="A795" s="91">
        <v>43</v>
      </c>
      <c r="B795" s="78">
        <v>8102</v>
      </c>
      <c r="C795" s="17" t="s">
        <v>893</v>
      </c>
      <c r="D795" s="61" t="s">
        <v>166</v>
      </c>
      <c r="E795" s="27">
        <v>2</v>
      </c>
      <c r="F795" s="116">
        <v>0.04</v>
      </c>
      <c r="G795" s="91">
        <f t="shared" si="9"/>
        <v>0.08</v>
      </c>
      <c r="H795" s="61" t="s">
        <v>214</v>
      </c>
      <c r="I795" s="4"/>
      <c r="J795" s="4"/>
      <c r="K795" s="4"/>
      <c r="L795" s="4"/>
      <c r="M795" s="4"/>
    </row>
    <row r="796" spans="1:13" ht="12.75">
      <c r="A796" s="91">
        <v>44</v>
      </c>
      <c r="B796" s="78">
        <v>8179</v>
      </c>
      <c r="C796" s="17" t="s">
        <v>894</v>
      </c>
      <c r="D796" s="61" t="s">
        <v>166</v>
      </c>
      <c r="E796" s="27">
        <v>1</v>
      </c>
      <c r="F796" s="116">
        <v>0.01</v>
      </c>
      <c r="G796" s="91">
        <f t="shared" si="9"/>
        <v>0.01</v>
      </c>
      <c r="H796" s="61" t="s">
        <v>214</v>
      </c>
      <c r="I796" s="4"/>
      <c r="J796" s="4"/>
      <c r="K796" s="4"/>
      <c r="L796" s="4"/>
      <c r="M796" s="4"/>
    </row>
    <row r="797" spans="1:13" ht="12.75">
      <c r="A797" s="91">
        <v>45</v>
      </c>
      <c r="B797" s="18">
        <v>8184</v>
      </c>
      <c r="C797" s="18" t="s">
        <v>895</v>
      </c>
      <c r="D797" s="61" t="s">
        <v>166</v>
      </c>
      <c r="E797" s="18">
        <v>4</v>
      </c>
      <c r="F797" s="116">
        <v>0.01</v>
      </c>
      <c r="G797" s="91">
        <f t="shared" si="9"/>
        <v>0.04</v>
      </c>
      <c r="H797" s="61" t="s">
        <v>214</v>
      </c>
      <c r="I797" s="4"/>
      <c r="J797" s="4"/>
      <c r="K797" s="4"/>
      <c r="L797" s="4"/>
      <c r="M797" s="4"/>
    </row>
    <row r="798" spans="1:13" ht="12.75">
      <c r="A798" s="91">
        <v>46</v>
      </c>
      <c r="B798" s="18">
        <v>8214</v>
      </c>
      <c r="C798" s="18" t="s">
        <v>896</v>
      </c>
      <c r="D798" s="61" t="s">
        <v>166</v>
      </c>
      <c r="E798" s="18">
        <v>3</v>
      </c>
      <c r="F798" s="116">
        <v>0.01</v>
      </c>
      <c r="G798" s="91">
        <f t="shared" si="9"/>
        <v>0.03</v>
      </c>
      <c r="H798" s="61" t="s">
        <v>214</v>
      </c>
      <c r="I798" s="4"/>
      <c r="J798" s="4"/>
      <c r="K798" s="4"/>
      <c r="L798" s="4"/>
      <c r="M798" s="4"/>
    </row>
    <row r="799" spans="1:13" ht="12.75">
      <c r="A799" s="91">
        <v>47</v>
      </c>
      <c r="B799" s="18">
        <v>8234</v>
      </c>
      <c r="C799" s="18" t="s">
        <v>897</v>
      </c>
      <c r="D799" s="61" t="s">
        <v>166</v>
      </c>
      <c r="E799" s="18">
        <v>1</v>
      </c>
      <c r="F799" s="116">
        <v>0.01</v>
      </c>
      <c r="G799" s="91">
        <f t="shared" si="9"/>
        <v>0.01</v>
      </c>
      <c r="H799" s="61" t="s">
        <v>214</v>
      </c>
      <c r="I799" s="4"/>
      <c r="J799" s="4"/>
      <c r="K799" s="4"/>
      <c r="L799" s="4"/>
      <c r="M799" s="4"/>
    </row>
    <row r="800" spans="1:13" ht="12.75">
      <c r="A800" s="91">
        <v>48</v>
      </c>
      <c r="B800" s="18">
        <v>8236</v>
      </c>
      <c r="C800" s="18" t="s">
        <v>898</v>
      </c>
      <c r="D800" s="61" t="s">
        <v>166</v>
      </c>
      <c r="E800" s="18">
        <v>1</v>
      </c>
      <c r="F800" s="116">
        <v>0.01</v>
      </c>
      <c r="G800" s="91">
        <f t="shared" si="9"/>
        <v>0.01</v>
      </c>
      <c r="H800" s="61" t="s">
        <v>214</v>
      </c>
      <c r="I800" s="4"/>
      <c r="J800" s="4"/>
      <c r="K800" s="4"/>
      <c r="L800" s="4"/>
      <c r="M800" s="4"/>
    </row>
    <row r="801" spans="1:13" ht="12.75">
      <c r="A801" s="91">
        <v>49</v>
      </c>
      <c r="B801" s="18">
        <v>8244</v>
      </c>
      <c r="C801" s="17" t="s">
        <v>899</v>
      </c>
      <c r="D801" s="61" t="s">
        <v>166</v>
      </c>
      <c r="E801" s="18">
        <v>1</v>
      </c>
      <c r="F801" s="116">
        <v>0.01</v>
      </c>
      <c r="G801" s="91">
        <f t="shared" si="9"/>
        <v>0.01</v>
      </c>
      <c r="H801" s="61" t="s">
        <v>214</v>
      </c>
      <c r="I801" s="4"/>
      <c r="J801" s="4"/>
      <c r="K801" s="4"/>
      <c r="L801" s="4"/>
      <c r="M801" s="4"/>
    </row>
    <row r="802" spans="1:13" ht="12.75">
      <c r="A802" s="91">
        <v>50</v>
      </c>
      <c r="B802" s="18">
        <v>8247</v>
      </c>
      <c r="C802" s="17" t="s">
        <v>900</v>
      </c>
      <c r="D802" s="61" t="s">
        <v>166</v>
      </c>
      <c r="E802" s="18">
        <v>7</v>
      </c>
      <c r="F802" s="116">
        <v>0.01</v>
      </c>
      <c r="G802" s="91">
        <f t="shared" si="9"/>
        <v>0.07</v>
      </c>
      <c r="H802" s="61" t="s">
        <v>214</v>
      </c>
      <c r="I802" s="4"/>
      <c r="J802" s="4"/>
      <c r="K802" s="4"/>
      <c r="L802" s="4"/>
      <c r="M802" s="4"/>
    </row>
    <row r="803" spans="1:13" ht="12.75">
      <c r="A803" s="91">
        <v>51</v>
      </c>
      <c r="B803" s="18">
        <v>8249</v>
      </c>
      <c r="C803" s="17" t="s">
        <v>901</v>
      </c>
      <c r="D803" s="61" t="s">
        <v>166</v>
      </c>
      <c r="E803" s="18">
        <v>2</v>
      </c>
      <c r="F803" s="116">
        <v>0.01</v>
      </c>
      <c r="G803" s="91">
        <f t="shared" si="9"/>
        <v>0.02</v>
      </c>
      <c r="H803" s="61" t="s">
        <v>214</v>
      </c>
      <c r="I803" s="4"/>
      <c r="J803" s="4"/>
      <c r="K803" s="4"/>
      <c r="L803" s="4"/>
      <c r="M803" s="4"/>
    </row>
    <row r="804" spans="1:13" ht="12.75">
      <c r="A804" s="91">
        <v>52</v>
      </c>
      <c r="B804" s="18">
        <v>8256</v>
      </c>
      <c r="C804" s="17" t="s">
        <v>902</v>
      </c>
      <c r="D804" s="61" t="s">
        <v>166</v>
      </c>
      <c r="E804" s="18">
        <v>10</v>
      </c>
      <c r="F804" s="116">
        <v>0.03</v>
      </c>
      <c r="G804" s="91">
        <f t="shared" si="9"/>
        <v>0.3</v>
      </c>
      <c r="H804" s="61" t="s">
        <v>214</v>
      </c>
      <c r="I804" s="4"/>
      <c r="J804" s="4"/>
      <c r="K804" s="4"/>
      <c r="L804" s="4"/>
      <c r="M804" s="4"/>
    </row>
    <row r="805" spans="1:8" ht="12.75">
      <c r="A805" s="91">
        <v>53</v>
      </c>
      <c r="B805" s="18">
        <v>8328</v>
      </c>
      <c r="C805" s="17" t="s">
        <v>903</v>
      </c>
      <c r="D805" s="61" t="s">
        <v>166</v>
      </c>
      <c r="E805" s="18">
        <v>1</v>
      </c>
      <c r="F805" s="116">
        <v>74.78</v>
      </c>
      <c r="G805" s="91">
        <f t="shared" si="9"/>
        <v>74.78</v>
      </c>
      <c r="H805" s="61" t="s">
        <v>214</v>
      </c>
    </row>
    <row r="806" spans="1:8" ht="12.75">
      <c r="A806" s="91">
        <v>54</v>
      </c>
      <c r="B806" s="18">
        <v>8379</v>
      </c>
      <c r="C806" s="17" t="s">
        <v>904</v>
      </c>
      <c r="D806" s="61" t="s">
        <v>166</v>
      </c>
      <c r="E806" s="18">
        <v>5</v>
      </c>
      <c r="F806" s="116">
        <v>0.01</v>
      </c>
      <c r="G806" s="91">
        <f t="shared" si="9"/>
        <v>0.05</v>
      </c>
      <c r="H806" s="61" t="s">
        <v>214</v>
      </c>
    </row>
    <row r="807" spans="1:8" ht="12.75">
      <c r="A807" s="91">
        <v>55</v>
      </c>
      <c r="B807" s="18">
        <v>8391</v>
      </c>
      <c r="C807" s="17" t="s">
        <v>905</v>
      </c>
      <c r="D807" s="61" t="s">
        <v>166</v>
      </c>
      <c r="E807" s="18">
        <v>6</v>
      </c>
      <c r="F807" s="116">
        <v>0.01</v>
      </c>
      <c r="G807" s="91">
        <f t="shared" si="9"/>
        <v>0.06</v>
      </c>
      <c r="H807" s="61" t="s">
        <v>214</v>
      </c>
    </row>
    <row r="808" spans="1:8" ht="12.75">
      <c r="A808" s="91">
        <v>56</v>
      </c>
      <c r="B808" s="18">
        <v>8397</v>
      </c>
      <c r="C808" s="17" t="s">
        <v>906</v>
      </c>
      <c r="D808" s="61" t="s">
        <v>166</v>
      </c>
      <c r="E808" s="18">
        <v>19</v>
      </c>
      <c r="F808" s="116">
        <v>0.01</v>
      </c>
      <c r="G808" s="91">
        <f t="shared" si="9"/>
        <v>0.19</v>
      </c>
      <c r="H808" s="61" t="s">
        <v>214</v>
      </c>
    </row>
    <row r="809" spans="1:8" ht="12.75">
      <c r="A809" s="91">
        <v>57</v>
      </c>
      <c r="B809" s="18">
        <v>8503</v>
      </c>
      <c r="C809" s="17" t="s">
        <v>907</v>
      </c>
      <c r="D809" s="61" t="s">
        <v>166</v>
      </c>
      <c r="E809" s="18">
        <v>6</v>
      </c>
      <c r="F809" s="116">
        <v>0.01</v>
      </c>
      <c r="G809" s="91">
        <f t="shared" si="9"/>
        <v>0.06</v>
      </c>
      <c r="H809" s="61" t="s">
        <v>214</v>
      </c>
    </row>
    <row r="810" spans="1:8" ht="12.75">
      <c r="A810" s="91">
        <v>58</v>
      </c>
      <c r="B810" s="18">
        <v>8648</v>
      </c>
      <c r="C810" s="17" t="s">
        <v>908</v>
      </c>
      <c r="D810" s="61" t="s">
        <v>166</v>
      </c>
      <c r="E810" s="18">
        <v>1</v>
      </c>
      <c r="F810" s="116">
        <v>136.85</v>
      </c>
      <c r="G810" s="91">
        <f t="shared" si="9"/>
        <v>136.85</v>
      </c>
      <c r="H810" s="61" t="s">
        <v>214</v>
      </c>
    </row>
    <row r="811" spans="1:8" ht="12.75">
      <c r="A811" s="91">
        <v>59</v>
      </c>
      <c r="B811" s="18">
        <v>19794</v>
      </c>
      <c r="C811" s="17" t="s">
        <v>909</v>
      </c>
      <c r="D811" s="61" t="s">
        <v>166</v>
      </c>
      <c r="E811" s="18">
        <v>1</v>
      </c>
      <c r="F811" s="116">
        <v>80.6</v>
      </c>
      <c r="G811" s="91">
        <f t="shared" si="9"/>
        <v>80.6</v>
      </c>
      <c r="H811" s="61" t="s">
        <v>214</v>
      </c>
    </row>
    <row r="812" spans="1:8" ht="12.75">
      <c r="A812" s="91">
        <v>60</v>
      </c>
      <c r="B812" s="18">
        <v>13806</v>
      </c>
      <c r="C812" s="18" t="s">
        <v>910</v>
      </c>
      <c r="D812" s="61" t="s">
        <v>166</v>
      </c>
      <c r="E812" s="18">
        <v>1</v>
      </c>
      <c r="F812" s="116">
        <v>432.66</v>
      </c>
      <c r="G812" s="91">
        <f t="shared" si="9"/>
        <v>432.66</v>
      </c>
      <c r="H812" s="61" t="s">
        <v>214</v>
      </c>
    </row>
    <row r="813" spans="1:8" ht="12.75">
      <c r="A813" s="91">
        <v>61</v>
      </c>
      <c r="B813" s="18">
        <v>8960</v>
      </c>
      <c r="C813" s="18" t="s">
        <v>911</v>
      </c>
      <c r="D813" s="61" t="s">
        <v>166</v>
      </c>
      <c r="E813" s="18">
        <v>2</v>
      </c>
      <c r="F813" s="116">
        <v>0.01</v>
      </c>
      <c r="G813" s="91">
        <f t="shared" si="9"/>
        <v>0.02</v>
      </c>
      <c r="H813" s="61" t="s">
        <v>214</v>
      </c>
    </row>
    <row r="814" spans="1:8" ht="12.75">
      <c r="A814" s="91">
        <v>62</v>
      </c>
      <c r="B814" s="18">
        <v>9000</v>
      </c>
      <c r="C814" s="18" t="s">
        <v>912</v>
      </c>
      <c r="D814" s="61" t="s">
        <v>166</v>
      </c>
      <c r="E814" s="18">
        <v>9</v>
      </c>
      <c r="F814" s="116">
        <v>0.01</v>
      </c>
      <c r="G814" s="91">
        <f t="shared" si="9"/>
        <v>0.09</v>
      </c>
      <c r="H814" s="61" t="s">
        <v>214</v>
      </c>
    </row>
    <row r="815" spans="1:8" ht="12.75">
      <c r="A815" s="91">
        <v>63</v>
      </c>
      <c r="B815" s="18">
        <v>9106</v>
      </c>
      <c r="C815" s="18" t="s">
        <v>913</v>
      </c>
      <c r="D815" s="61" t="s">
        <v>166</v>
      </c>
      <c r="E815" s="18">
        <v>3</v>
      </c>
      <c r="F815" s="116">
        <v>29.097</v>
      </c>
      <c r="G815" s="91">
        <f t="shared" si="9"/>
        <v>87.291</v>
      </c>
      <c r="H815" s="61" t="s">
        <v>214</v>
      </c>
    </row>
    <row r="816" spans="1:8" ht="12.75">
      <c r="A816" s="91">
        <v>64</v>
      </c>
      <c r="B816" s="18">
        <v>9106</v>
      </c>
      <c r="C816" s="18" t="s">
        <v>913</v>
      </c>
      <c r="D816" s="61" t="s">
        <v>166</v>
      </c>
      <c r="E816" s="18">
        <v>2</v>
      </c>
      <c r="F816" s="116">
        <v>29.98</v>
      </c>
      <c r="G816" s="91">
        <f t="shared" si="9"/>
        <v>59.96</v>
      </c>
      <c r="H816" s="61" t="s">
        <v>214</v>
      </c>
    </row>
    <row r="817" spans="1:8" ht="12.75">
      <c r="A817" s="91">
        <v>65</v>
      </c>
      <c r="B817" s="18">
        <v>9108</v>
      </c>
      <c r="C817" s="18" t="s">
        <v>914</v>
      </c>
      <c r="D817" s="61" t="s">
        <v>166</v>
      </c>
      <c r="E817" s="18">
        <v>2</v>
      </c>
      <c r="F817" s="116">
        <v>15</v>
      </c>
      <c r="G817" s="91">
        <f t="shared" si="9"/>
        <v>30</v>
      </c>
      <c r="H817" s="61" t="s">
        <v>214</v>
      </c>
    </row>
    <row r="818" spans="1:8" ht="12.75">
      <c r="A818" s="91">
        <v>66</v>
      </c>
      <c r="B818" s="18">
        <v>9254</v>
      </c>
      <c r="C818" s="18" t="s">
        <v>915</v>
      </c>
      <c r="D818" s="61" t="s">
        <v>166</v>
      </c>
      <c r="E818" s="18">
        <v>1</v>
      </c>
      <c r="F818" s="116">
        <v>188</v>
      </c>
      <c r="G818" s="91">
        <f aca="true" t="shared" si="10" ref="G818:G881">E818*F818</f>
        <v>188</v>
      </c>
      <c r="H818" s="61" t="s">
        <v>214</v>
      </c>
    </row>
    <row r="819" spans="1:8" ht="12.75">
      <c r="A819" s="91">
        <v>67</v>
      </c>
      <c r="B819" s="18">
        <v>93914</v>
      </c>
      <c r="C819" s="18" t="s">
        <v>916</v>
      </c>
      <c r="D819" s="61" t="s">
        <v>166</v>
      </c>
      <c r="E819" s="18">
        <v>10</v>
      </c>
      <c r="F819" s="116">
        <v>24.35</v>
      </c>
      <c r="G819" s="91">
        <f t="shared" si="10"/>
        <v>243.5</v>
      </c>
      <c r="H819" s="61" t="s">
        <v>214</v>
      </c>
    </row>
    <row r="820" spans="1:8" ht="12.75">
      <c r="A820" s="91">
        <v>68</v>
      </c>
      <c r="B820" s="18">
        <v>25081</v>
      </c>
      <c r="C820" s="18" t="s">
        <v>917</v>
      </c>
      <c r="D820" s="61" t="s">
        <v>166</v>
      </c>
      <c r="E820" s="18">
        <v>10</v>
      </c>
      <c r="F820" s="117">
        <v>15</v>
      </c>
      <c r="G820" s="91">
        <f t="shared" si="10"/>
        <v>150</v>
      </c>
      <c r="H820" s="61" t="s">
        <v>214</v>
      </c>
    </row>
    <row r="821" spans="1:8" ht="12.75">
      <c r="A821" s="91">
        <v>69</v>
      </c>
      <c r="B821" s="18">
        <v>13665</v>
      </c>
      <c r="C821" s="18" t="s">
        <v>918</v>
      </c>
      <c r="D821" s="61" t="s">
        <v>166</v>
      </c>
      <c r="E821" s="18">
        <v>10</v>
      </c>
      <c r="F821" s="117">
        <v>4.05</v>
      </c>
      <c r="G821" s="91">
        <f t="shared" si="10"/>
        <v>40.5</v>
      </c>
      <c r="H821" s="61" t="s">
        <v>214</v>
      </c>
    </row>
    <row r="822" spans="1:8" ht="12.75">
      <c r="A822" s="91">
        <v>70</v>
      </c>
      <c r="B822" s="18">
        <v>9319</v>
      </c>
      <c r="C822" s="18" t="s">
        <v>919</v>
      </c>
      <c r="D822" s="61" t="s">
        <v>166</v>
      </c>
      <c r="E822" s="18">
        <v>27</v>
      </c>
      <c r="F822" s="117">
        <v>0.01</v>
      </c>
      <c r="G822" s="91">
        <f t="shared" si="10"/>
        <v>0.27</v>
      </c>
      <c r="H822" s="61" t="s">
        <v>214</v>
      </c>
    </row>
    <row r="823" spans="1:8" ht="12.75">
      <c r="A823" s="91">
        <v>71</v>
      </c>
      <c r="B823" s="18">
        <v>9319</v>
      </c>
      <c r="C823" s="18" t="s">
        <v>919</v>
      </c>
      <c r="D823" s="61" t="s">
        <v>166</v>
      </c>
      <c r="E823" s="18">
        <v>10</v>
      </c>
      <c r="F823" s="117">
        <v>5.48</v>
      </c>
      <c r="G823" s="91">
        <f t="shared" si="10"/>
        <v>54.800000000000004</v>
      </c>
      <c r="H823" s="61" t="s">
        <v>214</v>
      </c>
    </row>
    <row r="824" spans="1:8" ht="12.75">
      <c r="A824" s="91">
        <v>72</v>
      </c>
      <c r="B824" s="18">
        <v>9390</v>
      </c>
      <c r="C824" s="18" t="s">
        <v>920</v>
      </c>
      <c r="D824" s="61" t="s">
        <v>166</v>
      </c>
      <c r="E824" s="18">
        <v>6</v>
      </c>
      <c r="F824" s="117">
        <v>0.84</v>
      </c>
      <c r="G824" s="91">
        <f t="shared" si="10"/>
        <v>5.04</v>
      </c>
      <c r="H824" s="61" t="s">
        <v>214</v>
      </c>
    </row>
    <row r="825" spans="1:8" ht="12.75">
      <c r="A825" s="91">
        <v>73</v>
      </c>
      <c r="B825" s="18">
        <v>9390</v>
      </c>
      <c r="C825" s="18" t="s">
        <v>920</v>
      </c>
      <c r="D825" s="61" t="s">
        <v>166</v>
      </c>
      <c r="E825" s="18">
        <v>12</v>
      </c>
      <c r="F825" s="117">
        <v>22.81</v>
      </c>
      <c r="G825" s="91">
        <f t="shared" si="10"/>
        <v>273.71999999999997</v>
      </c>
      <c r="H825" s="61" t="s">
        <v>214</v>
      </c>
    </row>
    <row r="826" spans="1:8" ht="12.75">
      <c r="A826" s="91">
        <v>74</v>
      </c>
      <c r="B826" s="18">
        <v>9360</v>
      </c>
      <c r="C826" s="18" t="s">
        <v>921</v>
      </c>
      <c r="D826" s="61" t="s">
        <v>166</v>
      </c>
      <c r="E826" s="18">
        <v>1</v>
      </c>
      <c r="F826" s="117">
        <v>3.6</v>
      </c>
      <c r="G826" s="91">
        <f t="shared" si="10"/>
        <v>3.6</v>
      </c>
      <c r="H826" s="61" t="s">
        <v>214</v>
      </c>
    </row>
    <row r="827" spans="1:8" ht="12.75">
      <c r="A827" s="91">
        <v>75</v>
      </c>
      <c r="B827" s="18">
        <v>3798</v>
      </c>
      <c r="C827" s="18" t="s">
        <v>922</v>
      </c>
      <c r="D827" s="61" t="s">
        <v>166</v>
      </c>
      <c r="E827" s="18">
        <v>17</v>
      </c>
      <c r="F827" s="117">
        <v>0.01</v>
      </c>
      <c r="G827" s="91">
        <f t="shared" si="10"/>
        <v>0.17</v>
      </c>
      <c r="H827" s="61" t="s">
        <v>214</v>
      </c>
    </row>
    <row r="828" spans="1:8" ht="12.75">
      <c r="A828" s="91">
        <v>76</v>
      </c>
      <c r="B828" s="18">
        <v>9473</v>
      </c>
      <c r="C828" s="18" t="s">
        <v>923</v>
      </c>
      <c r="D828" s="61" t="s">
        <v>166</v>
      </c>
      <c r="E828" s="18">
        <v>9</v>
      </c>
      <c r="F828" s="117">
        <v>0.01</v>
      </c>
      <c r="G828" s="91">
        <f t="shared" si="10"/>
        <v>0.09</v>
      </c>
      <c r="H828" s="61" t="s">
        <v>214</v>
      </c>
    </row>
    <row r="829" spans="1:8" ht="12.75">
      <c r="A829" s="91">
        <v>77</v>
      </c>
      <c r="B829" s="18">
        <v>9489</v>
      </c>
      <c r="C829" s="18" t="s">
        <v>924</v>
      </c>
      <c r="D829" s="61" t="s">
        <v>166</v>
      </c>
      <c r="E829" s="18">
        <v>2</v>
      </c>
      <c r="F829" s="117">
        <v>1.48</v>
      </c>
      <c r="G829" s="91">
        <f t="shared" si="10"/>
        <v>2.96</v>
      </c>
      <c r="H829" s="61" t="s">
        <v>214</v>
      </c>
    </row>
    <row r="830" spans="1:8" ht="12.75">
      <c r="A830" s="91">
        <v>78</v>
      </c>
      <c r="B830" s="18">
        <v>9512</v>
      </c>
      <c r="C830" s="18" t="s">
        <v>925</v>
      </c>
      <c r="D830" s="61" t="s">
        <v>166</v>
      </c>
      <c r="E830" s="18">
        <v>6</v>
      </c>
      <c r="F830" s="117">
        <v>0.01</v>
      </c>
      <c r="G830" s="91">
        <f t="shared" si="10"/>
        <v>0.06</v>
      </c>
      <c r="H830" s="61" t="s">
        <v>214</v>
      </c>
    </row>
    <row r="831" spans="1:8" ht="12.75">
      <c r="A831" s="91">
        <v>79</v>
      </c>
      <c r="B831" s="18">
        <v>9592</v>
      </c>
      <c r="C831" s="18" t="s">
        <v>926</v>
      </c>
      <c r="D831" s="61" t="s">
        <v>166</v>
      </c>
      <c r="E831" s="18">
        <v>8</v>
      </c>
      <c r="F831" s="117">
        <v>0.01</v>
      </c>
      <c r="G831" s="91">
        <f t="shared" si="10"/>
        <v>0.08</v>
      </c>
      <c r="H831" s="61" t="s">
        <v>214</v>
      </c>
    </row>
    <row r="832" spans="1:8" ht="12.75">
      <c r="A832" s="91">
        <v>80</v>
      </c>
      <c r="B832" s="18">
        <v>9599</v>
      </c>
      <c r="C832" s="18" t="s">
        <v>927</v>
      </c>
      <c r="D832" s="61" t="s">
        <v>166</v>
      </c>
      <c r="E832" s="18">
        <v>7</v>
      </c>
      <c r="F832" s="117">
        <v>0.01</v>
      </c>
      <c r="G832" s="91">
        <f t="shared" si="10"/>
        <v>0.07</v>
      </c>
      <c r="H832" s="61" t="s">
        <v>214</v>
      </c>
    </row>
    <row r="833" spans="1:8" ht="12.75">
      <c r="A833" s="91">
        <v>81</v>
      </c>
      <c r="B833" s="18">
        <v>9602</v>
      </c>
      <c r="C833" s="18" t="s">
        <v>928</v>
      </c>
      <c r="D833" s="61" t="s">
        <v>166</v>
      </c>
      <c r="E833" s="18">
        <v>3</v>
      </c>
      <c r="F833" s="117">
        <v>0.01</v>
      </c>
      <c r="G833" s="91">
        <f t="shared" si="10"/>
        <v>0.03</v>
      </c>
      <c r="H833" s="61" t="s">
        <v>214</v>
      </c>
    </row>
    <row r="834" spans="1:8" ht="12.75">
      <c r="A834" s="91">
        <v>82</v>
      </c>
      <c r="B834" s="18">
        <v>9604</v>
      </c>
      <c r="C834" s="18" t="s">
        <v>929</v>
      </c>
      <c r="D834" s="61" t="s">
        <v>166</v>
      </c>
      <c r="E834" s="18">
        <v>2</v>
      </c>
      <c r="F834" s="117">
        <v>0.01</v>
      </c>
      <c r="G834" s="91">
        <f t="shared" si="10"/>
        <v>0.02</v>
      </c>
      <c r="H834" s="61" t="s">
        <v>214</v>
      </c>
    </row>
    <row r="835" spans="1:8" ht="12.75">
      <c r="A835" s="91">
        <v>83</v>
      </c>
      <c r="B835" s="18">
        <v>9605</v>
      </c>
      <c r="C835" s="18" t="s">
        <v>930</v>
      </c>
      <c r="D835" s="61" t="s">
        <v>166</v>
      </c>
      <c r="E835" s="18">
        <v>3</v>
      </c>
      <c r="F835" s="117">
        <v>0.01</v>
      </c>
      <c r="G835" s="91">
        <f t="shared" si="10"/>
        <v>0.03</v>
      </c>
      <c r="H835" s="61" t="s">
        <v>214</v>
      </c>
    </row>
    <row r="836" spans="1:8" ht="12.75">
      <c r="A836" s="91">
        <v>84</v>
      </c>
      <c r="B836" s="18">
        <v>9631</v>
      </c>
      <c r="C836" s="18" t="s">
        <v>931</v>
      </c>
      <c r="D836" s="61" t="s">
        <v>166</v>
      </c>
      <c r="E836" s="18">
        <v>35</v>
      </c>
      <c r="F836" s="117">
        <v>0.01</v>
      </c>
      <c r="G836" s="91">
        <f t="shared" si="10"/>
        <v>0.35000000000000003</v>
      </c>
      <c r="H836" s="61" t="s">
        <v>214</v>
      </c>
    </row>
    <row r="837" spans="1:8" ht="12.75">
      <c r="A837" s="91">
        <v>85</v>
      </c>
      <c r="B837" s="18">
        <v>9688</v>
      </c>
      <c r="C837" s="18" t="s">
        <v>932</v>
      </c>
      <c r="D837" s="61" t="s">
        <v>166</v>
      </c>
      <c r="E837" s="18">
        <v>2</v>
      </c>
      <c r="F837" s="117">
        <v>1.82</v>
      </c>
      <c r="G837" s="91">
        <f t="shared" si="10"/>
        <v>3.64</v>
      </c>
      <c r="H837" s="61" t="s">
        <v>214</v>
      </c>
    </row>
    <row r="838" spans="1:8" ht="12.75">
      <c r="A838" s="91">
        <v>86</v>
      </c>
      <c r="B838" s="18">
        <v>9751</v>
      </c>
      <c r="C838" s="18" t="s">
        <v>933</v>
      </c>
      <c r="D838" s="61" t="s">
        <v>166</v>
      </c>
      <c r="E838" s="18">
        <v>4</v>
      </c>
      <c r="F838" s="117">
        <v>0.18</v>
      </c>
      <c r="G838" s="91">
        <f t="shared" si="10"/>
        <v>0.72</v>
      </c>
      <c r="H838" s="61" t="s">
        <v>214</v>
      </c>
    </row>
    <row r="839" spans="1:8" ht="12.75">
      <c r="A839" s="91">
        <v>87</v>
      </c>
      <c r="B839" s="18">
        <v>9775</v>
      </c>
      <c r="C839" s="18" t="s">
        <v>934</v>
      </c>
      <c r="D839" s="61" t="s">
        <v>166</v>
      </c>
      <c r="E839" s="18">
        <v>1</v>
      </c>
      <c r="F839" s="117">
        <v>39.27</v>
      </c>
      <c r="G839" s="91">
        <f t="shared" si="10"/>
        <v>39.27</v>
      </c>
      <c r="H839" s="61" t="s">
        <v>214</v>
      </c>
    </row>
    <row r="840" spans="1:8" ht="12.75">
      <c r="A840" s="91">
        <v>88</v>
      </c>
      <c r="B840" s="18">
        <v>9777</v>
      </c>
      <c r="C840" s="18" t="s">
        <v>935</v>
      </c>
      <c r="D840" s="61" t="s">
        <v>166</v>
      </c>
      <c r="E840" s="18">
        <v>1</v>
      </c>
      <c r="F840" s="117">
        <v>0.02</v>
      </c>
      <c r="G840" s="91">
        <f t="shared" si="10"/>
        <v>0.02</v>
      </c>
      <c r="H840" s="61" t="s">
        <v>214</v>
      </c>
    </row>
    <row r="841" spans="1:8" ht="12.75">
      <c r="A841" s="91">
        <v>89</v>
      </c>
      <c r="B841" s="18">
        <v>9788</v>
      </c>
      <c r="C841" s="18" t="s">
        <v>936</v>
      </c>
      <c r="D841" s="61" t="s">
        <v>166</v>
      </c>
      <c r="E841" s="18">
        <v>3</v>
      </c>
      <c r="F841" s="117">
        <v>0.01</v>
      </c>
      <c r="G841" s="91">
        <f t="shared" si="10"/>
        <v>0.03</v>
      </c>
      <c r="H841" s="61" t="s">
        <v>214</v>
      </c>
    </row>
    <row r="842" spans="1:8" ht="12.75">
      <c r="A842" s="91">
        <v>90</v>
      </c>
      <c r="B842" s="18">
        <v>30332</v>
      </c>
      <c r="C842" s="18" t="s">
        <v>937</v>
      </c>
      <c r="D842" s="61" t="s">
        <v>166</v>
      </c>
      <c r="E842" s="18">
        <v>4</v>
      </c>
      <c r="F842" s="117">
        <v>236.81</v>
      </c>
      <c r="G842" s="91">
        <f t="shared" si="10"/>
        <v>947.24</v>
      </c>
      <c r="H842" s="61" t="s">
        <v>214</v>
      </c>
    </row>
    <row r="843" spans="1:8" ht="12.75">
      <c r="A843" s="91">
        <v>91</v>
      </c>
      <c r="B843" s="18">
        <v>9837</v>
      </c>
      <c r="C843" s="18" t="s">
        <v>938</v>
      </c>
      <c r="D843" s="61" t="s">
        <v>166</v>
      </c>
      <c r="E843" s="18">
        <v>1</v>
      </c>
      <c r="F843" s="117">
        <v>541.73</v>
      </c>
      <c r="G843" s="91">
        <f t="shared" si="10"/>
        <v>541.73</v>
      </c>
      <c r="H843" s="61" t="s">
        <v>214</v>
      </c>
    </row>
    <row r="844" spans="1:8" ht="12.75">
      <c r="A844" s="91">
        <v>92</v>
      </c>
      <c r="B844" s="18">
        <v>9890</v>
      </c>
      <c r="C844" s="18" t="s">
        <v>939</v>
      </c>
      <c r="D844" s="61" t="s">
        <v>166</v>
      </c>
      <c r="E844" s="18">
        <v>5</v>
      </c>
      <c r="F844" s="116">
        <v>0.01</v>
      </c>
      <c r="G844" s="91">
        <f t="shared" si="10"/>
        <v>0.05</v>
      </c>
      <c r="H844" s="61" t="s">
        <v>214</v>
      </c>
    </row>
    <row r="845" spans="1:8" ht="12.75">
      <c r="A845" s="91">
        <v>93</v>
      </c>
      <c r="B845" s="18">
        <v>9891</v>
      </c>
      <c r="C845" s="18" t="s">
        <v>940</v>
      </c>
      <c r="D845" s="61" t="s">
        <v>166</v>
      </c>
      <c r="E845" s="18">
        <v>1</v>
      </c>
      <c r="F845" s="116">
        <v>88.8</v>
      </c>
      <c r="G845" s="91">
        <f t="shared" si="10"/>
        <v>88.8</v>
      </c>
      <c r="H845" s="61" t="s">
        <v>214</v>
      </c>
    </row>
    <row r="846" spans="1:8" ht="12.75">
      <c r="A846" s="91">
        <v>94</v>
      </c>
      <c r="B846" s="18">
        <v>9929</v>
      </c>
      <c r="C846" s="18" t="s">
        <v>941</v>
      </c>
      <c r="D846" s="61" t="s">
        <v>166</v>
      </c>
      <c r="E846" s="18">
        <v>1</v>
      </c>
      <c r="F846" s="116">
        <v>0.7</v>
      </c>
      <c r="G846" s="91">
        <f t="shared" si="10"/>
        <v>0.7</v>
      </c>
      <c r="H846" s="61" t="s">
        <v>214</v>
      </c>
    </row>
    <row r="847" spans="1:8" ht="12.75">
      <c r="A847" s="91">
        <v>95</v>
      </c>
      <c r="B847" s="18">
        <v>28028</v>
      </c>
      <c r="C847" s="18" t="s">
        <v>942</v>
      </c>
      <c r="D847" s="61" t="s">
        <v>166</v>
      </c>
      <c r="E847" s="18">
        <v>20</v>
      </c>
      <c r="F847" s="116">
        <v>61.86</v>
      </c>
      <c r="G847" s="91">
        <f t="shared" si="10"/>
        <v>1237.2</v>
      </c>
      <c r="H847" s="61" t="s">
        <v>214</v>
      </c>
    </row>
    <row r="848" spans="1:8" ht="12.75">
      <c r="A848" s="91">
        <v>96</v>
      </c>
      <c r="B848" s="18">
        <v>13663</v>
      </c>
      <c r="C848" s="18" t="s">
        <v>943</v>
      </c>
      <c r="D848" s="61" t="s">
        <v>166</v>
      </c>
      <c r="E848" s="18">
        <v>10</v>
      </c>
      <c r="F848" s="116">
        <v>14.11</v>
      </c>
      <c r="G848" s="91">
        <f t="shared" si="10"/>
        <v>141.1</v>
      </c>
      <c r="H848" s="61" t="s">
        <v>214</v>
      </c>
    </row>
    <row r="849" spans="1:8" ht="12.75">
      <c r="A849" s="91">
        <v>97</v>
      </c>
      <c r="B849" s="18">
        <v>3748</v>
      </c>
      <c r="C849" s="18" t="s">
        <v>944</v>
      </c>
      <c r="D849" s="61" t="s">
        <v>166</v>
      </c>
      <c r="E849" s="18">
        <v>16</v>
      </c>
      <c r="F849" s="116">
        <v>0.01</v>
      </c>
      <c r="G849" s="91">
        <f t="shared" si="10"/>
        <v>0.16</v>
      </c>
      <c r="H849" s="61" t="s">
        <v>214</v>
      </c>
    </row>
    <row r="850" spans="1:8" ht="12.75">
      <c r="A850" s="91">
        <v>98</v>
      </c>
      <c r="B850" s="18">
        <v>10194</v>
      </c>
      <c r="C850" s="18" t="s">
        <v>945</v>
      </c>
      <c r="D850" s="61" t="s">
        <v>166</v>
      </c>
      <c r="E850" s="18">
        <v>5</v>
      </c>
      <c r="F850" s="116">
        <v>40</v>
      </c>
      <c r="G850" s="91">
        <f t="shared" si="10"/>
        <v>200</v>
      </c>
      <c r="H850" s="61" t="s">
        <v>214</v>
      </c>
    </row>
    <row r="851" spans="1:8" ht="12.75">
      <c r="A851" s="91">
        <v>99</v>
      </c>
      <c r="B851" s="18">
        <v>10194</v>
      </c>
      <c r="C851" s="18" t="s">
        <v>946</v>
      </c>
      <c r="D851" s="61" t="s">
        <v>166</v>
      </c>
      <c r="E851" s="18">
        <v>20</v>
      </c>
      <c r="F851" s="116">
        <v>0.01</v>
      </c>
      <c r="G851" s="91">
        <f t="shared" si="10"/>
        <v>0.2</v>
      </c>
      <c r="H851" s="61" t="s">
        <v>214</v>
      </c>
    </row>
    <row r="852" spans="1:8" ht="12.75">
      <c r="A852" s="91">
        <v>100</v>
      </c>
      <c r="B852" s="18">
        <v>10248</v>
      </c>
      <c r="C852" s="18" t="s">
        <v>947</v>
      </c>
      <c r="D852" s="61" t="s">
        <v>166</v>
      </c>
      <c r="E852" s="18">
        <v>1</v>
      </c>
      <c r="F852" s="116">
        <v>0.07</v>
      </c>
      <c r="G852" s="91">
        <f t="shared" si="10"/>
        <v>0.07</v>
      </c>
      <c r="H852" s="61" t="s">
        <v>214</v>
      </c>
    </row>
    <row r="853" spans="1:8" ht="12.75">
      <c r="A853" s="91">
        <v>101</v>
      </c>
      <c r="B853" s="18">
        <v>10280</v>
      </c>
      <c r="C853" s="18" t="s">
        <v>948</v>
      </c>
      <c r="D853" s="61" t="s">
        <v>166</v>
      </c>
      <c r="E853" s="18">
        <v>6</v>
      </c>
      <c r="F853" s="116">
        <v>0.02</v>
      </c>
      <c r="G853" s="91">
        <f t="shared" si="10"/>
        <v>0.12</v>
      </c>
      <c r="H853" s="61" t="s">
        <v>214</v>
      </c>
    </row>
    <row r="854" spans="1:8" ht="12.75">
      <c r="A854" s="91">
        <v>102</v>
      </c>
      <c r="B854" s="18">
        <v>10281</v>
      </c>
      <c r="C854" s="18" t="s">
        <v>949</v>
      </c>
      <c r="D854" s="61" t="s">
        <v>166</v>
      </c>
      <c r="E854" s="18">
        <v>2</v>
      </c>
      <c r="F854" s="116">
        <v>0.01</v>
      </c>
      <c r="G854" s="91">
        <f t="shared" si="10"/>
        <v>0.02</v>
      </c>
      <c r="H854" s="61" t="s">
        <v>214</v>
      </c>
    </row>
    <row r="855" spans="1:8" ht="12.75">
      <c r="A855" s="91">
        <v>103</v>
      </c>
      <c r="B855" s="18">
        <v>27823</v>
      </c>
      <c r="C855" s="18" t="s">
        <v>950</v>
      </c>
      <c r="D855" s="61" t="s">
        <v>166</v>
      </c>
      <c r="E855" s="18">
        <v>1</v>
      </c>
      <c r="F855" s="116">
        <v>95.2</v>
      </c>
      <c r="G855" s="91">
        <f t="shared" si="10"/>
        <v>95.2</v>
      </c>
      <c r="H855" s="61" t="s">
        <v>214</v>
      </c>
    </row>
    <row r="856" spans="1:8" ht="12.75">
      <c r="A856" s="91">
        <v>104</v>
      </c>
      <c r="B856" s="18">
        <v>10332</v>
      </c>
      <c r="C856" s="18" t="s">
        <v>951</v>
      </c>
      <c r="D856" s="61" t="s">
        <v>166</v>
      </c>
      <c r="E856" s="18">
        <v>2</v>
      </c>
      <c r="F856" s="116">
        <v>0.02</v>
      </c>
      <c r="G856" s="91">
        <f t="shared" si="10"/>
        <v>0.04</v>
      </c>
      <c r="H856" s="61" t="s">
        <v>214</v>
      </c>
    </row>
    <row r="857" spans="1:8" ht="12.75">
      <c r="A857" s="91">
        <v>105</v>
      </c>
      <c r="B857" s="18">
        <v>3658</v>
      </c>
      <c r="C857" s="18" t="s">
        <v>952</v>
      </c>
      <c r="D857" s="61" t="s">
        <v>166</v>
      </c>
      <c r="E857" s="18">
        <v>4</v>
      </c>
      <c r="F857" s="116">
        <v>1.5</v>
      </c>
      <c r="G857" s="91">
        <f t="shared" si="10"/>
        <v>6</v>
      </c>
      <c r="H857" s="61" t="s">
        <v>214</v>
      </c>
    </row>
    <row r="858" spans="1:8" ht="12.75">
      <c r="A858" s="91">
        <v>106</v>
      </c>
      <c r="B858" s="18">
        <v>10415</v>
      </c>
      <c r="C858" s="18" t="s">
        <v>953</v>
      </c>
      <c r="D858" s="61" t="s">
        <v>166</v>
      </c>
      <c r="E858" s="18">
        <v>1</v>
      </c>
      <c r="F858" s="116">
        <v>79</v>
      </c>
      <c r="G858" s="91">
        <f t="shared" si="10"/>
        <v>79</v>
      </c>
      <c r="H858" s="61" t="s">
        <v>214</v>
      </c>
    </row>
    <row r="859" spans="1:8" ht="12.75">
      <c r="A859" s="91">
        <v>107</v>
      </c>
      <c r="B859" s="18">
        <v>25616</v>
      </c>
      <c r="C859" s="18" t="s">
        <v>954</v>
      </c>
      <c r="D859" s="61" t="s">
        <v>166</v>
      </c>
      <c r="E859" s="18">
        <v>3</v>
      </c>
      <c r="F859" s="116">
        <v>217.77</v>
      </c>
      <c r="G859" s="91">
        <f t="shared" si="10"/>
        <v>653.3100000000001</v>
      </c>
      <c r="H859" s="61" t="s">
        <v>214</v>
      </c>
    </row>
    <row r="860" spans="1:8" ht="12.75">
      <c r="A860" s="91">
        <v>108</v>
      </c>
      <c r="B860" s="18">
        <v>24675</v>
      </c>
      <c r="C860" s="18" t="s">
        <v>955</v>
      </c>
      <c r="D860" s="61" t="s">
        <v>166</v>
      </c>
      <c r="E860" s="18">
        <v>5</v>
      </c>
      <c r="F860" s="116">
        <v>77.35</v>
      </c>
      <c r="G860" s="91">
        <f t="shared" si="10"/>
        <v>386.75</v>
      </c>
      <c r="H860" s="61" t="s">
        <v>214</v>
      </c>
    </row>
    <row r="861" spans="1:8" ht="12.75">
      <c r="A861" s="91">
        <v>109</v>
      </c>
      <c r="B861" s="18">
        <v>10432</v>
      </c>
      <c r="C861" s="18" t="s">
        <v>956</v>
      </c>
      <c r="D861" s="61" t="s">
        <v>166</v>
      </c>
      <c r="E861" s="18">
        <v>7</v>
      </c>
      <c r="F861" s="116">
        <v>2.13</v>
      </c>
      <c r="G861" s="91">
        <f t="shared" si="10"/>
        <v>14.91</v>
      </c>
      <c r="H861" s="61" t="s">
        <v>214</v>
      </c>
    </row>
    <row r="862" spans="1:8" ht="12.75">
      <c r="A862" s="91">
        <v>110</v>
      </c>
      <c r="B862" s="18">
        <v>10488</v>
      </c>
      <c r="C862" s="18" t="s">
        <v>957</v>
      </c>
      <c r="D862" s="61" t="s">
        <v>166</v>
      </c>
      <c r="E862" s="18">
        <v>2</v>
      </c>
      <c r="F862" s="116">
        <v>0.6</v>
      </c>
      <c r="G862" s="91">
        <f t="shared" si="10"/>
        <v>1.2</v>
      </c>
      <c r="H862" s="61" t="s">
        <v>214</v>
      </c>
    </row>
    <row r="863" spans="1:8" ht="12.75">
      <c r="A863" s="91">
        <v>111</v>
      </c>
      <c r="B863" s="18">
        <v>10506</v>
      </c>
      <c r="C863" s="18" t="s">
        <v>958</v>
      </c>
      <c r="D863" s="61" t="s">
        <v>166</v>
      </c>
      <c r="E863" s="18">
        <v>1</v>
      </c>
      <c r="F863" s="116">
        <v>0.54</v>
      </c>
      <c r="G863" s="91">
        <f t="shared" si="10"/>
        <v>0.54</v>
      </c>
      <c r="H863" s="61" t="s">
        <v>214</v>
      </c>
    </row>
    <row r="864" spans="1:8" ht="12.75">
      <c r="A864" s="91">
        <v>112</v>
      </c>
      <c r="B864" s="18">
        <v>13717</v>
      </c>
      <c r="C864" s="18" t="s">
        <v>959</v>
      </c>
      <c r="D864" s="61" t="s">
        <v>166</v>
      </c>
      <c r="E864" s="18">
        <v>2</v>
      </c>
      <c r="F864" s="116">
        <v>115.32</v>
      </c>
      <c r="G864" s="91">
        <f t="shared" si="10"/>
        <v>230.64</v>
      </c>
      <c r="H864" s="61" t="s">
        <v>214</v>
      </c>
    </row>
    <row r="865" spans="1:8" ht="12.75">
      <c r="A865" s="91">
        <v>113</v>
      </c>
      <c r="B865" s="18">
        <v>13718</v>
      </c>
      <c r="C865" s="18" t="s">
        <v>960</v>
      </c>
      <c r="D865" s="61" t="s">
        <v>166</v>
      </c>
      <c r="E865" s="18">
        <v>1</v>
      </c>
      <c r="F865" s="116">
        <v>219.48</v>
      </c>
      <c r="G865" s="91">
        <f t="shared" si="10"/>
        <v>219.48</v>
      </c>
      <c r="H865" s="61" t="s">
        <v>214</v>
      </c>
    </row>
    <row r="866" spans="1:8" ht="12.75">
      <c r="A866" s="91">
        <v>114</v>
      </c>
      <c r="B866" s="18">
        <v>8102</v>
      </c>
      <c r="C866" s="18" t="s">
        <v>893</v>
      </c>
      <c r="D866" s="61" t="s">
        <v>166</v>
      </c>
      <c r="E866" s="18">
        <v>2</v>
      </c>
      <c r="F866" s="116">
        <v>25</v>
      </c>
      <c r="G866" s="91">
        <f t="shared" si="10"/>
        <v>50</v>
      </c>
      <c r="H866" s="61" t="s">
        <v>214</v>
      </c>
    </row>
    <row r="867" spans="1:8" ht="12.75">
      <c r="A867" s="91">
        <v>115</v>
      </c>
      <c r="B867" s="18">
        <v>8102</v>
      </c>
      <c r="C867" s="18" t="s">
        <v>893</v>
      </c>
      <c r="D867" s="61" t="s">
        <v>166</v>
      </c>
      <c r="E867" s="18">
        <v>1</v>
      </c>
      <c r="F867" s="116">
        <v>86.58</v>
      </c>
      <c r="G867" s="91">
        <f t="shared" si="10"/>
        <v>86.58</v>
      </c>
      <c r="H867" s="61" t="s">
        <v>214</v>
      </c>
    </row>
    <row r="868" spans="1:8" ht="12.75">
      <c r="A868" s="91">
        <v>116</v>
      </c>
      <c r="B868" s="18">
        <v>8102</v>
      </c>
      <c r="C868" s="18" t="s">
        <v>893</v>
      </c>
      <c r="D868" s="61" t="s">
        <v>166</v>
      </c>
      <c r="E868" s="18">
        <v>1</v>
      </c>
      <c r="F868" s="116">
        <v>126.98</v>
      </c>
      <c r="G868" s="91">
        <f t="shared" si="10"/>
        <v>126.98</v>
      </c>
      <c r="H868" s="61" t="s">
        <v>214</v>
      </c>
    </row>
    <row r="869" spans="1:8" ht="12.75">
      <c r="A869" s="91">
        <v>117</v>
      </c>
      <c r="B869" s="18">
        <v>13605</v>
      </c>
      <c r="C869" s="18" t="s">
        <v>961</v>
      </c>
      <c r="D869" s="61" t="s">
        <v>166</v>
      </c>
      <c r="E869" s="18">
        <v>1</v>
      </c>
      <c r="F869" s="116">
        <v>68.4</v>
      </c>
      <c r="G869" s="91">
        <f t="shared" si="10"/>
        <v>68.4</v>
      </c>
      <c r="H869" s="61" t="s">
        <v>214</v>
      </c>
    </row>
    <row r="870" spans="1:8" ht="12.75">
      <c r="A870" s="91">
        <v>118</v>
      </c>
      <c r="B870" s="18">
        <v>13606</v>
      </c>
      <c r="C870" s="18" t="s">
        <v>962</v>
      </c>
      <c r="D870" s="61" t="s">
        <v>166</v>
      </c>
      <c r="E870" s="18">
        <v>1</v>
      </c>
      <c r="F870" s="116">
        <v>119.7</v>
      </c>
      <c r="G870" s="91">
        <f t="shared" si="10"/>
        <v>119.7</v>
      </c>
      <c r="H870" s="61" t="s">
        <v>214</v>
      </c>
    </row>
    <row r="871" spans="1:8" ht="12.75">
      <c r="A871" s="91">
        <v>119</v>
      </c>
      <c r="B871" s="18">
        <v>13607</v>
      </c>
      <c r="C871" s="18" t="s">
        <v>963</v>
      </c>
      <c r="D871" s="61" t="s">
        <v>166</v>
      </c>
      <c r="E871" s="18">
        <v>1</v>
      </c>
      <c r="F871" s="116">
        <v>145.35</v>
      </c>
      <c r="G871" s="91">
        <f t="shared" si="10"/>
        <v>145.35</v>
      </c>
      <c r="H871" s="61" t="s">
        <v>214</v>
      </c>
    </row>
    <row r="872" spans="1:8" ht="12.75">
      <c r="A872" s="91">
        <v>120</v>
      </c>
      <c r="B872" s="18">
        <v>13603</v>
      </c>
      <c r="C872" s="18" t="s">
        <v>964</v>
      </c>
      <c r="D872" s="61" t="s">
        <v>166</v>
      </c>
      <c r="E872" s="18">
        <v>1</v>
      </c>
      <c r="F872" s="116">
        <v>128.25</v>
      </c>
      <c r="G872" s="91">
        <f t="shared" si="10"/>
        <v>128.25</v>
      </c>
      <c r="H872" s="61" t="s">
        <v>214</v>
      </c>
    </row>
    <row r="873" spans="1:8" ht="12.75">
      <c r="A873" s="91">
        <v>121</v>
      </c>
      <c r="B873" s="18">
        <v>13604</v>
      </c>
      <c r="C873" s="18" t="s">
        <v>965</v>
      </c>
      <c r="D873" s="61" t="s">
        <v>166</v>
      </c>
      <c r="E873" s="18">
        <v>1</v>
      </c>
      <c r="F873" s="116">
        <v>145.35</v>
      </c>
      <c r="G873" s="91">
        <f t="shared" si="10"/>
        <v>145.35</v>
      </c>
      <c r="H873" s="61" t="s">
        <v>214</v>
      </c>
    </row>
    <row r="874" spans="1:8" ht="12.75">
      <c r="A874" s="91">
        <v>122</v>
      </c>
      <c r="B874" s="18">
        <v>7747</v>
      </c>
      <c r="C874" s="18" t="s">
        <v>966</v>
      </c>
      <c r="D874" s="61" t="s">
        <v>166</v>
      </c>
      <c r="E874" s="18">
        <v>1</v>
      </c>
      <c r="F874" s="116">
        <v>157.5</v>
      </c>
      <c r="G874" s="91">
        <f t="shared" si="10"/>
        <v>157.5</v>
      </c>
      <c r="H874" s="61" t="s">
        <v>214</v>
      </c>
    </row>
    <row r="875" spans="1:8" ht="12.75">
      <c r="A875" s="91">
        <v>123</v>
      </c>
      <c r="B875" s="18">
        <v>7774</v>
      </c>
      <c r="C875" s="18" t="s">
        <v>967</v>
      </c>
      <c r="D875" s="61" t="s">
        <v>166</v>
      </c>
      <c r="E875" s="18">
        <v>4</v>
      </c>
      <c r="F875" s="116">
        <v>155.86</v>
      </c>
      <c r="G875" s="91">
        <f t="shared" si="10"/>
        <v>623.44</v>
      </c>
      <c r="H875" s="61" t="s">
        <v>214</v>
      </c>
    </row>
    <row r="876" spans="1:8" ht="12.75">
      <c r="A876" s="91">
        <v>124</v>
      </c>
      <c r="B876" s="18">
        <v>7775</v>
      </c>
      <c r="C876" s="18" t="s">
        <v>968</v>
      </c>
      <c r="D876" s="61" t="s">
        <v>166</v>
      </c>
      <c r="E876" s="18">
        <v>4</v>
      </c>
      <c r="F876" s="116">
        <v>195.16</v>
      </c>
      <c r="G876" s="91">
        <f t="shared" si="10"/>
        <v>780.64</v>
      </c>
      <c r="H876" s="61" t="s">
        <v>214</v>
      </c>
    </row>
    <row r="877" spans="1:8" ht="12.75">
      <c r="A877" s="91">
        <v>125</v>
      </c>
      <c r="B877" s="18">
        <v>7776</v>
      </c>
      <c r="C877" s="18" t="s">
        <v>969</v>
      </c>
      <c r="D877" s="61" t="s">
        <v>166</v>
      </c>
      <c r="E877" s="18">
        <v>3</v>
      </c>
      <c r="F877" s="116">
        <v>268.94</v>
      </c>
      <c r="G877" s="91">
        <f t="shared" si="10"/>
        <v>806.8199999999999</v>
      </c>
      <c r="H877" s="61" t="s">
        <v>214</v>
      </c>
    </row>
    <row r="878" spans="1:8" ht="12.75">
      <c r="A878" s="91">
        <v>126</v>
      </c>
      <c r="B878" s="18">
        <v>7780</v>
      </c>
      <c r="C878" s="18" t="s">
        <v>970</v>
      </c>
      <c r="D878" s="61" t="s">
        <v>166</v>
      </c>
      <c r="E878" s="18">
        <v>3</v>
      </c>
      <c r="F878" s="116">
        <v>452.2</v>
      </c>
      <c r="G878" s="91">
        <f t="shared" si="10"/>
        <v>1356.6</v>
      </c>
      <c r="H878" s="61" t="s">
        <v>214</v>
      </c>
    </row>
    <row r="879" spans="1:8" ht="12.75">
      <c r="A879" s="91">
        <v>127</v>
      </c>
      <c r="B879" s="18">
        <v>13199</v>
      </c>
      <c r="C879" s="18" t="s">
        <v>971</v>
      </c>
      <c r="D879" s="61" t="s">
        <v>166</v>
      </c>
      <c r="E879" s="18">
        <v>3</v>
      </c>
      <c r="F879" s="116">
        <v>283.96</v>
      </c>
      <c r="G879" s="91">
        <f t="shared" si="10"/>
        <v>851.8799999999999</v>
      </c>
      <c r="H879" s="61" t="s">
        <v>214</v>
      </c>
    </row>
    <row r="880" spans="1:8" ht="12.75">
      <c r="A880" s="91">
        <v>128</v>
      </c>
      <c r="B880" s="18">
        <v>13201</v>
      </c>
      <c r="C880" s="18" t="s">
        <v>972</v>
      </c>
      <c r="D880" s="61" t="s">
        <v>166</v>
      </c>
      <c r="E880" s="18">
        <v>3</v>
      </c>
      <c r="F880" s="116">
        <v>407.96</v>
      </c>
      <c r="G880" s="91">
        <f t="shared" si="10"/>
        <v>1223.8799999999999</v>
      </c>
      <c r="H880" s="61" t="s">
        <v>214</v>
      </c>
    </row>
    <row r="881" spans="1:8" ht="12.75">
      <c r="A881" s="91">
        <v>129</v>
      </c>
      <c r="B881" s="18">
        <v>13200</v>
      </c>
      <c r="C881" s="18" t="s">
        <v>973</v>
      </c>
      <c r="D881" s="61" t="s">
        <v>166</v>
      </c>
      <c r="E881" s="18">
        <v>3</v>
      </c>
      <c r="F881" s="116">
        <v>333.56</v>
      </c>
      <c r="G881" s="91">
        <f t="shared" si="10"/>
        <v>1000.6800000000001</v>
      </c>
      <c r="H881" s="61" t="s">
        <v>214</v>
      </c>
    </row>
    <row r="882" spans="1:8" ht="12.75">
      <c r="A882" s="100"/>
      <c r="B882" s="100"/>
      <c r="C882" s="100"/>
      <c r="D882" s="100"/>
      <c r="E882" s="100"/>
      <c r="F882" s="100"/>
      <c r="G882" s="126">
        <f>SUM(G753:G881)</f>
        <v>17452.512000000002</v>
      </c>
      <c r="H882" s="28"/>
    </row>
    <row r="883" spans="1:8" ht="12.75">
      <c r="A883" s="100"/>
      <c r="B883" s="109" t="s">
        <v>1003</v>
      </c>
      <c r="C883" s="100"/>
      <c r="D883" s="100"/>
      <c r="E883" s="100"/>
      <c r="F883" s="100"/>
      <c r="G883" s="104"/>
      <c r="H883" s="28"/>
    </row>
    <row r="884" spans="1:8" ht="12.75">
      <c r="A884" s="91">
        <v>1</v>
      </c>
      <c r="B884" s="39">
        <v>22098</v>
      </c>
      <c r="C884" s="39" t="s">
        <v>974</v>
      </c>
      <c r="D884" s="61" t="s">
        <v>166</v>
      </c>
      <c r="E884" s="118">
        <v>1</v>
      </c>
      <c r="F884" s="39" t="s">
        <v>774</v>
      </c>
      <c r="G884" s="39">
        <f>E884*F884</f>
        <v>0.08</v>
      </c>
      <c r="H884" s="61" t="s">
        <v>214</v>
      </c>
    </row>
    <row r="885" spans="1:8" ht="12.75">
      <c r="A885" s="91">
        <v>2</v>
      </c>
      <c r="B885" s="39">
        <v>22466</v>
      </c>
      <c r="C885" s="39" t="s">
        <v>974</v>
      </c>
      <c r="D885" s="61" t="s">
        <v>166</v>
      </c>
      <c r="E885" s="118">
        <v>1</v>
      </c>
      <c r="F885" s="39" t="s">
        <v>774</v>
      </c>
      <c r="G885" s="39">
        <f aca="true" t="shared" si="11" ref="G885:G911">E885*F885</f>
        <v>0.08</v>
      </c>
      <c r="H885" s="61" t="s">
        <v>214</v>
      </c>
    </row>
    <row r="886" spans="1:8" ht="12.75">
      <c r="A886" s="91">
        <v>3</v>
      </c>
      <c r="B886" s="39">
        <v>24418</v>
      </c>
      <c r="C886" s="39" t="s">
        <v>974</v>
      </c>
      <c r="D886" s="61" t="s">
        <v>166</v>
      </c>
      <c r="E886" s="118">
        <v>1</v>
      </c>
      <c r="F886" s="39" t="s">
        <v>991</v>
      </c>
      <c r="G886" s="39">
        <f t="shared" si="11"/>
        <v>0.09</v>
      </c>
      <c r="H886" s="61" t="s">
        <v>214</v>
      </c>
    </row>
    <row r="887" spans="1:8" ht="12.75">
      <c r="A887" s="91">
        <v>4</v>
      </c>
      <c r="B887" s="39">
        <v>24242</v>
      </c>
      <c r="C887" s="39" t="s">
        <v>975</v>
      </c>
      <c r="D887" s="61" t="s">
        <v>166</v>
      </c>
      <c r="E887" s="118">
        <v>1</v>
      </c>
      <c r="F887" s="39" t="s">
        <v>992</v>
      </c>
      <c r="G887" s="39">
        <f t="shared" si="11"/>
        <v>0.23</v>
      </c>
      <c r="H887" s="61" t="s">
        <v>214</v>
      </c>
    </row>
    <row r="888" spans="1:8" ht="12.75">
      <c r="A888" s="91">
        <v>5</v>
      </c>
      <c r="B888" s="39">
        <v>7414</v>
      </c>
      <c r="C888" s="39" t="s">
        <v>798</v>
      </c>
      <c r="D888" s="61" t="s">
        <v>166</v>
      </c>
      <c r="E888" s="118">
        <v>1</v>
      </c>
      <c r="F888" s="39" t="s">
        <v>993</v>
      </c>
      <c r="G888" s="39">
        <f t="shared" si="11"/>
        <v>0.47</v>
      </c>
      <c r="H888" s="61" t="s">
        <v>214</v>
      </c>
    </row>
    <row r="889" spans="1:8" ht="12.75">
      <c r="A889" s="91">
        <v>6</v>
      </c>
      <c r="B889" s="39">
        <v>24265</v>
      </c>
      <c r="C889" s="39" t="s">
        <v>976</v>
      </c>
      <c r="D889" s="61" t="s">
        <v>166</v>
      </c>
      <c r="E889" s="118">
        <v>1</v>
      </c>
      <c r="F889" s="39" t="s">
        <v>994</v>
      </c>
      <c r="G889" s="39">
        <f t="shared" si="11"/>
        <v>0.05</v>
      </c>
      <c r="H889" s="61" t="s">
        <v>214</v>
      </c>
    </row>
    <row r="890" spans="1:8" ht="12.75">
      <c r="A890" s="91">
        <v>7</v>
      </c>
      <c r="B890" s="39">
        <v>24217</v>
      </c>
      <c r="C890" s="39" t="s">
        <v>976</v>
      </c>
      <c r="D890" s="61" t="s">
        <v>166</v>
      </c>
      <c r="E890" s="118">
        <v>1</v>
      </c>
      <c r="F890" s="39" t="s">
        <v>995</v>
      </c>
      <c r="G890" s="39">
        <f t="shared" si="11"/>
        <v>0.11</v>
      </c>
      <c r="H890" s="61" t="s">
        <v>214</v>
      </c>
    </row>
    <row r="891" spans="1:8" ht="12.75">
      <c r="A891" s="91">
        <v>8</v>
      </c>
      <c r="B891" s="39">
        <v>23693</v>
      </c>
      <c r="C891" s="39" t="s">
        <v>977</v>
      </c>
      <c r="D891" s="61" t="s">
        <v>166</v>
      </c>
      <c r="E891" s="118">
        <v>1</v>
      </c>
      <c r="F891" s="39" t="s">
        <v>991</v>
      </c>
      <c r="G891" s="39">
        <f t="shared" si="11"/>
        <v>0.09</v>
      </c>
      <c r="H891" s="61" t="s">
        <v>214</v>
      </c>
    </row>
    <row r="892" spans="1:8" ht="12.75">
      <c r="A892" s="91">
        <v>9</v>
      </c>
      <c r="B892" s="39">
        <v>21530</v>
      </c>
      <c r="C892" s="39" t="s">
        <v>977</v>
      </c>
      <c r="D892" s="61" t="s">
        <v>166</v>
      </c>
      <c r="E892" s="118">
        <v>1</v>
      </c>
      <c r="F892" s="39" t="s">
        <v>991</v>
      </c>
      <c r="G892" s="39">
        <f t="shared" si="11"/>
        <v>0.09</v>
      </c>
      <c r="H892" s="61" t="s">
        <v>214</v>
      </c>
    </row>
    <row r="893" spans="1:8" ht="12.75">
      <c r="A893" s="91">
        <v>10</v>
      </c>
      <c r="B893" s="39">
        <v>20640</v>
      </c>
      <c r="C893" s="39" t="s">
        <v>977</v>
      </c>
      <c r="D893" s="61" t="s">
        <v>166</v>
      </c>
      <c r="E893" s="118">
        <v>1</v>
      </c>
      <c r="F893" s="39" t="s">
        <v>996</v>
      </c>
      <c r="G893" s="39">
        <f t="shared" si="11"/>
        <v>0.1</v>
      </c>
      <c r="H893" s="61" t="s">
        <v>214</v>
      </c>
    </row>
    <row r="894" spans="1:8" ht="12.75">
      <c r="A894" s="91">
        <v>11</v>
      </c>
      <c r="B894" s="39">
        <v>7732</v>
      </c>
      <c r="C894" s="39" t="s">
        <v>978</v>
      </c>
      <c r="D894" s="61" t="s">
        <v>166</v>
      </c>
      <c r="E894" s="118">
        <v>14</v>
      </c>
      <c r="F894" s="39" t="s">
        <v>776</v>
      </c>
      <c r="G894" s="39">
        <f t="shared" si="11"/>
        <v>0.14</v>
      </c>
      <c r="H894" s="61" t="s">
        <v>214</v>
      </c>
    </row>
    <row r="895" spans="1:8" ht="12.75">
      <c r="A895" s="91">
        <v>12</v>
      </c>
      <c r="B895" s="39">
        <v>7732</v>
      </c>
      <c r="C895" s="39" t="s">
        <v>978</v>
      </c>
      <c r="D895" s="61" t="s">
        <v>166</v>
      </c>
      <c r="E895" s="118">
        <v>7</v>
      </c>
      <c r="F895" s="39">
        <v>0.02</v>
      </c>
      <c r="G895" s="39">
        <f t="shared" si="11"/>
        <v>0.14</v>
      </c>
      <c r="H895" s="61" t="s">
        <v>214</v>
      </c>
    </row>
    <row r="896" spans="1:8" ht="12.75">
      <c r="A896" s="91">
        <v>13</v>
      </c>
      <c r="B896" s="39">
        <v>7732</v>
      </c>
      <c r="C896" s="39" t="s">
        <v>978</v>
      </c>
      <c r="D896" s="61" t="s">
        <v>166</v>
      </c>
      <c r="E896" s="118">
        <v>2</v>
      </c>
      <c r="F896" s="39" t="s">
        <v>993</v>
      </c>
      <c r="G896" s="39">
        <f t="shared" si="11"/>
        <v>0.94</v>
      </c>
      <c r="H896" s="61" t="s">
        <v>214</v>
      </c>
    </row>
    <row r="897" spans="1:8" ht="12.75">
      <c r="A897" s="91">
        <v>14</v>
      </c>
      <c r="B897" s="39">
        <v>7732</v>
      </c>
      <c r="C897" s="39" t="s">
        <v>978</v>
      </c>
      <c r="D897" s="61" t="s">
        <v>166</v>
      </c>
      <c r="E897" s="118">
        <v>2</v>
      </c>
      <c r="F897" s="119">
        <v>1.09</v>
      </c>
      <c r="G897" s="39">
        <f t="shared" si="11"/>
        <v>2.18</v>
      </c>
      <c r="H897" s="61" t="s">
        <v>214</v>
      </c>
    </row>
    <row r="898" spans="1:8" ht="12.75">
      <c r="A898" s="91">
        <v>15</v>
      </c>
      <c r="B898" s="39">
        <v>13467</v>
      </c>
      <c r="C898" s="39" t="s">
        <v>979</v>
      </c>
      <c r="D898" s="61" t="s">
        <v>166</v>
      </c>
      <c r="E898" s="118">
        <v>4</v>
      </c>
      <c r="F898" s="39" t="s">
        <v>775</v>
      </c>
      <c r="G898" s="39">
        <f t="shared" si="11"/>
        <v>0.08</v>
      </c>
      <c r="H898" s="61" t="s">
        <v>214</v>
      </c>
    </row>
    <row r="899" spans="1:8" ht="12.75">
      <c r="A899" s="91">
        <v>16</v>
      </c>
      <c r="B899" s="39">
        <v>25373</v>
      </c>
      <c r="C899" s="39" t="s">
        <v>980</v>
      </c>
      <c r="D899" s="61" t="s">
        <v>166</v>
      </c>
      <c r="E899" s="118">
        <v>5</v>
      </c>
      <c r="F899" s="39" t="s">
        <v>254</v>
      </c>
      <c r="G899" s="39">
        <f t="shared" si="11"/>
        <v>279.65</v>
      </c>
      <c r="H899" s="61" t="s">
        <v>214</v>
      </c>
    </row>
    <row r="900" spans="1:8" ht="12.75">
      <c r="A900" s="91">
        <v>17</v>
      </c>
      <c r="B900" s="39">
        <v>23788</v>
      </c>
      <c r="C900" s="39" t="s">
        <v>981</v>
      </c>
      <c r="D900" s="61" t="s">
        <v>166</v>
      </c>
      <c r="E900" s="118">
        <v>1</v>
      </c>
      <c r="F900" s="39" t="s">
        <v>991</v>
      </c>
      <c r="G900" s="39">
        <f t="shared" si="11"/>
        <v>0.09</v>
      </c>
      <c r="H900" s="61" t="s">
        <v>214</v>
      </c>
    </row>
    <row r="901" spans="1:8" ht="12.75">
      <c r="A901" s="91">
        <v>18</v>
      </c>
      <c r="B901" s="39">
        <v>8850</v>
      </c>
      <c r="C901" s="39" t="s">
        <v>982</v>
      </c>
      <c r="D901" s="61" t="s">
        <v>166</v>
      </c>
      <c r="E901" s="118">
        <v>1</v>
      </c>
      <c r="F901" s="39" t="s">
        <v>997</v>
      </c>
      <c r="G901" s="39">
        <f t="shared" si="11"/>
        <v>48</v>
      </c>
      <c r="H901" s="61" t="s">
        <v>214</v>
      </c>
    </row>
    <row r="902" spans="1:8" ht="12.75">
      <c r="A902" s="91">
        <v>19</v>
      </c>
      <c r="B902" s="39">
        <v>3854</v>
      </c>
      <c r="C902" s="39" t="s">
        <v>983</v>
      </c>
      <c r="D902" s="61" t="s">
        <v>166</v>
      </c>
      <c r="E902" s="118">
        <v>2</v>
      </c>
      <c r="F902" s="39" t="s">
        <v>998</v>
      </c>
      <c r="G902" s="39">
        <f t="shared" si="11"/>
        <v>359.7</v>
      </c>
      <c r="H902" s="61" t="s">
        <v>214</v>
      </c>
    </row>
    <row r="903" spans="1:8" ht="12.75">
      <c r="A903" s="91">
        <v>20</v>
      </c>
      <c r="B903" s="39">
        <v>9006</v>
      </c>
      <c r="C903" s="39" t="s">
        <v>984</v>
      </c>
      <c r="D903" s="61" t="s">
        <v>166</v>
      </c>
      <c r="E903" s="118">
        <v>1</v>
      </c>
      <c r="F903" s="39">
        <v>1290.02</v>
      </c>
      <c r="G903" s="39">
        <f t="shared" si="11"/>
        <v>1290.02</v>
      </c>
      <c r="H903" s="61" t="s">
        <v>214</v>
      </c>
    </row>
    <row r="904" spans="1:8" ht="12.75">
      <c r="A904" s="91">
        <v>21</v>
      </c>
      <c r="B904" s="39">
        <v>21708</v>
      </c>
      <c r="C904" s="39" t="s">
        <v>985</v>
      </c>
      <c r="D904" s="61" t="s">
        <v>166</v>
      </c>
      <c r="E904" s="118">
        <v>1</v>
      </c>
      <c r="F904" s="39" t="s">
        <v>999</v>
      </c>
      <c r="G904" s="39">
        <f t="shared" si="11"/>
        <v>0.06</v>
      </c>
      <c r="H904" s="61" t="s">
        <v>214</v>
      </c>
    </row>
    <row r="905" spans="1:8" ht="12.75">
      <c r="A905" s="91">
        <v>22</v>
      </c>
      <c r="B905" s="39">
        <v>21023</v>
      </c>
      <c r="C905" s="39" t="s">
        <v>820</v>
      </c>
      <c r="D905" s="61" t="s">
        <v>166</v>
      </c>
      <c r="E905" s="118">
        <v>1</v>
      </c>
      <c r="F905" s="39" t="s">
        <v>776</v>
      </c>
      <c r="G905" s="39">
        <f t="shared" si="11"/>
        <v>0.01</v>
      </c>
      <c r="H905" s="61" t="s">
        <v>214</v>
      </c>
    </row>
    <row r="906" spans="1:8" ht="12.75">
      <c r="A906" s="91">
        <v>23</v>
      </c>
      <c r="B906" s="39">
        <v>24645</v>
      </c>
      <c r="C906" s="39" t="s">
        <v>820</v>
      </c>
      <c r="D906" s="61" t="s">
        <v>166</v>
      </c>
      <c r="E906" s="118">
        <v>1</v>
      </c>
      <c r="F906" s="39" t="s">
        <v>776</v>
      </c>
      <c r="G906" s="39">
        <f t="shared" si="11"/>
        <v>0.01</v>
      </c>
      <c r="H906" s="61" t="s">
        <v>214</v>
      </c>
    </row>
    <row r="907" spans="1:8" ht="12.75">
      <c r="A907" s="91">
        <v>24</v>
      </c>
      <c r="B907" s="39">
        <v>9140</v>
      </c>
      <c r="C907" s="39" t="s">
        <v>986</v>
      </c>
      <c r="D907" s="61" t="s">
        <v>166</v>
      </c>
      <c r="E907" s="118">
        <v>1</v>
      </c>
      <c r="F907" s="39" t="s">
        <v>776</v>
      </c>
      <c r="G907" s="39">
        <f t="shared" si="11"/>
        <v>0.01</v>
      </c>
      <c r="H907" s="61" t="s">
        <v>214</v>
      </c>
    </row>
    <row r="908" spans="1:8" ht="12.75">
      <c r="A908" s="91">
        <v>25</v>
      </c>
      <c r="B908" s="39">
        <v>21091</v>
      </c>
      <c r="C908" s="39" t="s">
        <v>987</v>
      </c>
      <c r="D908" s="61" t="s">
        <v>166</v>
      </c>
      <c r="E908" s="118">
        <v>1</v>
      </c>
      <c r="F908" s="39" t="s">
        <v>1000</v>
      </c>
      <c r="G908" s="39">
        <f t="shared" si="11"/>
        <v>0.27</v>
      </c>
      <c r="H908" s="61" t="s">
        <v>214</v>
      </c>
    </row>
    <row r="909" spans="1:8" ht="12.75">
      <c r="A909" s="91">
        <v>26</v>
      </c>
      <c r="B909" s="39">
        <v>25289</v>
      </c>
      <c r="C909" s="39" t="s">
        <v>988</v>
      </c>
      <c r="D909" s="61" t="s">
        <v>166</v>
      </c>
      <c r="E909" s="118">
        <v>2</v>
      </c>
      <c r="F909" s="39" t="s">
        <v>1001</v>
      </c>
      <c r="G909" s="39">
        <f t="shared" si="11"/>
        <v>232.08</v>
      </c>
      <c r="H909" s="61" t="s">
        <v>214</v>
      </c>
    </row>
    <row r="910" spans="1:8" ht="12.75">
      <c r="A910" s="91">
        <v>27</v>
      </c>
      <c r="B910" s="39">
        <v>13477</v>
      </c>
      <c r="C910" s="39" t="s">
        <v>989</v>
      </c>
      <c r="D910" s="61" t="s">
        <v>166</v>
      </c>
      <c r="E910" s="118">
        <v>1</v>
      </c>
      <c r="F910" s="39" t="s">
        <v>777</v>
      </c>
      <c r="G910" s="39">
        <f t="shared" si="11"/>
        <v>40</v>
      </c>
      <c r="H910" s="61" t="s">
        <v>214</v>
      </c>
    </row>
    <row r="911" spans="1:8" ht="12.75">
      <c r="A911" s="91">
        <v>28</v>
      </c>
      <c r="B911" s="39">
        <v>24681</v>
      </c>
      <c r="C911" s="39" t="s">
        <v>990</v>
      </c>
      <c r="D911" s="61" t="s">
        <v>166</v>
      </c>
      <c r="E911" s="118">
        <v>4</v>
      </c>
      <c r="F911" s="39" t="s">
        <v>1002</v>
      </c>
      <c r="G911" s="39">
        <f t="shared" si="11"/>
        <v>239.64</v>
      </c>
      <c r="H911" s="61" t="s">
        <v>214</v>
      </c>
    </row>
    <row r="912" spans="1:8" ht="12.75">
      <c r="A912" s="100"/>
      <c r="B912" s="100"/>
      <c r="C912" s="100"/>
      <c r="D912" s="100"/>
      <c r="E912" s="100"/>
      <c r="F912" s="100"/>
      <c r="G912" s="109">
        <f>SUM(G884:G911)</f>
        <v>2494.41</v>
      </c>
      <c r="H912" s="28"/>
    </row>
    <row r="913" spans="1:8" ht="12.75">
      <c r="A913" s="91"/>
      <c r="B913" s="109" t="s">
        <v>1009</v>
      </c>
      <c r="C913" s="91"/>
      <c r="D913" s="91"/>
      <c r="E913" s="91"/>
      <c r="F913" s="91"/>
      <c r="G913" s="91"/>
      <c r="H913" s="61"/>
    </row>
    <row r="914" spans="1:8" s="121" customFormat="1" ht="12.75">
      <c r="A914" s="118">
        <v>1</v>
      </c>
      <c r="B914" s="37">
        <v>7750</v>
      </c>
      <c r="C914" s="37" t="s">
        <v>1120</v>
      </c>
      <c r="D914" s="37" t="s">
        <v>166</v>
      </c>
      <c r="E914" s="37">
        <v>2</v>
      </c>
      <c r="F914" s="39">
        <v>884.07</v>
      </c>
      <c r="G914" s="97">
        <v>1768.14</v>
      </c>
      <c r="H914" s="48" t="s">
        <v>214</v>
      </c>
    </row>
    <row r="915" spans="1:8" s="121" customFormat="1" ht="12.75">
      <c r="A915" s="118">
        <v>2</v>
      </c>
      <c r="B915" s="37">
        <v>32126</v>
      </c>
      <c r="C915" s="37" t="s">
        <v>1121</v>
      </c>
      <c r="D915" s="37" t="s">
        <v>166</v>
      </c>
      <c r="E915" s="37">
        <v>1</v>
      </c>
      <c r="F915" s="61">
        <v>371.28</v>
      </c>
      <c r="G915" s="61">
        <v>371.28</v>
      </c>
      <c r="H915" s="48" t="s">
        <v>214</v>
      </c>
    </row>
    <row r="916" spans="1:8" s="121" customFormat="1" ht="12.75">
      <c r="A916" s="118">
        <v>3</v>
      </c>
      <c r="B916" s="37">
        <v>8091</v>
      </c>
      <c r="C916" s="37" t="s">
        <v>1122</v>
      </c>
      <c r="D916" s="37" t="s">
        <v>166</v>
      </c>
      <c r="E916" s="37">
        <v>1</v>
      </c>
      <c r="F916" s="61">
        <v>0.02</v>
      </c>
      <c r="G916" s="61">
        <v>0.02</v>
      </c>
      <c r="H916" s="48" t="s">
        <v>214</v>
      </c>
    </row>
    <row r="917" spans="1:8" s="121" customFormat="1" ht="12.75">
      <c r="A917" s="118">
        <v>4</v>
      </c>
      <c r="B917" s="37">
        <v>8110</v>
      </c>
      <c r="C917" s="37" t="s">
        <v>1123</v>
      </c>
      <c r="D917" s="37" t="s">
        <v>166</v>
      </c>
      <c r="E917" s="37">
        <v>2</v>
      </c>
      <c r="F917" s="61">
        <v>186.58</v>
      </c>
      <c r="G917" s="61">
        <v>373.16</v>
      </c>
      <c r="H917" s="48" t="s">
        <v>214</v>
      </c>
    </row>
    <row r="918" spans="1:8" s="121" customFormat="1" ht="12.75">
      <c r="A918" s="118">
        <v>5</v>
      </c>
      <c r="B918" s="37">
        <v>8215</v>
      </c>
      <c r="C918" s="37" t="s">
        <v>1124</v>
      </c>
      <c r="D918" s="37" t="s">
        <v>166</v>
      </c>
      <c r="E918" s="37">
        <v>2</v>
      </c>
      <c r="F918" s="61">
        <v>155.89</v>
      </c>
      <c r="G918" s="61">
        <v>311.78</v>
      </c>
      <c r="H918" s="48" t="s">
        <v>214</v>
      </c>
    </row>
    <row r="919" spans="1:8" s="121" customFormat="1" ht="12.75">
      <c r="A919" s="118">
        <v>6</v>
      </c>
      <c r="B919" s="37">
        <v>16391</v>
      </c>
      <c r="C919" s="37" t="s">
        <v>1125</v>
      </c>
      <c r="D919" s="37" t="s">
        <v>166</v>
      </c>
      <c r="E919" s="37">
        <v>10</v>
      </c>
      <c r="F919" s="61">
        <v>14.88</v>
      </c>
      <c r="G919" s="61">
        <v>148.8</v>
      </c>
      <c r="H919" s="48" t="s">
        <v>214</v>
      </c>
    </row>
    <row r="920" spans="1:8" s="121" customFormat="1" ht="12.75">
      <c r="A920" s="118">
        <v>7</v>
      </c>
      <c r="B920" s="37">
        <v>8623</v>
      </c>
      <c r="C920" s="37" t="s">
        <v>1126</v>
      </c>
      <c r="D920" s="37" t="s">
        <v>166</v>
      </c>
      <c r="E920" s="37">
        <v>1</v>
      </c>
      <c r="F920" s="61">
        <v>699.9</v>
      </c>
      <c r="G920" s="61">
        <v>699.9</v>
      </c>
      <c r="H920" s="48" t="s">
        <v>214</v>
      </c>
    </row>
    <row r="921" spans="1:8" s="121" customFormat="1" ht="12.75">
      <c r="A921" s="118">
        <v>8</v>
      </c>
      <c r="B921" s="37">
        <v>8635</v>
      </c>
      <c r="C921" s="37" t="s">
        <v>710</v>
      </c>
      <c r="D921" s="37" t="s">
        <v>166</v>
      </c>
      <c r="E921" s="37">
        <v>61</v>
      </c>
      <c r="F921" s="61">
        <v>0.01</v>
      </c>
      <c r="G921" s="61">
        <v>0.61</v>
      </c>
      <c r="H921" s="48" t="s">
        <v>214</v>
      </c>
    </row>
    <row r="922" spans="1:8" s="121" customFormat="1" ht="12.75">
      <c r="A922" s="118">
        <v>9</v>
      </c>
      <c r="B922" s="37">
        <v>38240</v>
      </c>
      <c r="C922" s="37" t="s">
        <v>1127</v>
      </c>
      <c r="D922" s="37" t="s">
        <v>166</v>
      </c>
      <c r="E922" s="37">
        <v>1</v>
      </c>
      <c r="F922" s="61">
        <v>178.62</v>
      </c>
      <c r="G922" s="61">
        <v>178.62</v>
      </c>
      <c r="H922" s="48" t="s">
        <v>214</v>
      </c>
    </row>
    <row r="923" spans="1:8" s="121" customFormat="1" ht="12.75">
      <c r="A923" s="118">
        <v>10</v>
      </c>
      <c r="B923" s="61">
        <v>8940</v>
      </c>
      <c r="C923" s="61" t="s">
        <v>715</v>
      </c>
      <c r="D923" s="61" t="s">
        <v>166</v>
      </c>
      <c r="E923" s="61">
        <v>35</v>
      </c>
      <c r="F923" s="61">
        <v>93.6</v>
      </c>
      <c r="G923" s="84">
        <v>3276</v>
      </c>
      <c r="H923" s="48" t="s">
        <v>214</v>
      </c>
    </row>
    <row r="924" spans="1:8" s="121" customFormat="1" ht="12.75">
      <c r="A924" s="118">
        <v>11</v>
      </c>
      <c r="B924" s="61">
        <v>16393</v>
      </c>
      <c r="C924" s="61" t="s">
        <v>1128</v>
      </c>
      <c r="D924" s="61" t="s">
        <v>166</v>
      </c>
      <c r="E924" s="61">
        <v>1</v>
      </c>
      <c r="F924" s="61">
        <v>98.95</v>
      </c>
      <c r="G924" s="61">
        <v>98.95</v>
      </c>
      <c r="H924" s="48" t="s">
        <v>214</v>
      </c>
    </row>
    <row r="925" spans="1:8" s="121" customFormat="1" ht="12.75">
      <c r="A925" s="118">
        <v>12</v>
      </c>
      <c r="B925" s="61">
        <v>13747</v>
      </c>
      <c r="C925" s="61" t="s">
        <v>1129</v>
      </c>
      <c r="D925" s="61" t="s">
        <v>166</v>
      </c>
      <c r="E925" s="61">
        <v>8</v>
      </c>
      <c r="F925" s="61" t="s">
        <v>1133</v>
      </c>
      <c r="G925" s="84">
        <v>13328</v>
      </c>
      <c r="H925" s="48" t="s">
        <v>214</v>
      </c>
    </row>
    <row r="926" spans="1:8" s="121" customFormat="1" ht="12.75">
      <c r="A926" s="118">
        <v>13</v>
      </c>
      <c r="B926" s="61">
        <v>9720</v>
      </c>
      <c r="C926" s="61" t="s">
        <v>1130</v>
      </c>
      <c r="D926" s="61" t="s">
        <v>166</v>
      </c>
      <c r="E926" s="61">
        <v>5</v>
      </c>
      <c r="F926" s="61">
        <v>15.29</v>
      </c>
      <c r="G926" s="61">
        <v>76.45</v>
      </c>
      <c r="H926" s="48" t="s">
        <v>214</v>
      </c>
    </row>
    <row r="927" spans="1:8" s="121" customFormat="1" ht="12.75">
      <c r="A927" s="118">
        <v>14</v>
      </c>
      <c r="B927" s="61">
        <v>3692</v>
      </c>
      <c r="C927" s="61" t="s">
        <v>1131</v>
      </c>
      <c r="D927" s="61" t="s">
        <v>166</v>
      </c>
      <c r="E927" s="61">
        <v>9</v>
      </c>
      <c r="F927" s="61">
        <v>15.29</v>
      </c>
      <c r="G927" s="61">
        <v>137.61</v>
      </c>
      <c r="H927" s="48" t="s">
        <v>214</v>
      </c>
    </row>
    <row r="928" spans="1:8" s="121" customFormat="1" ht="12.75">
      <c r="A928" s="118">
        <v>15</v>
      </c>
      <c r="B928" s="61">
        <v>9939</v>
      </c>
      <c r="C928" s="61" t="s">
        <v>541</v>
      </c>
      <c r="D928" s="61" t="s">
        <v>166</v>
      </c>
      <c r="E928" s="61">
        <v>2</v>
      </c>
      <c r="F928" s="61">
        <v>60.51</v>
      </c>
      <c r="G928" s="61">
        <f>E928*F928</f>
        <v>121.02</v>
      </c>
      <c r="H928" s="48" t="s">
        <v>214</v>
      </c>
    </row>
    <row r="929" spans="1:8" s="121" customFormat="1" ht="12.75">
      <c r="A929" s="118">
        <v>16</v>
      </c>
      <c r="B929" s="61">
        <v>10033</v>
      </c>
      <c r="C929" s="61" t="s">
        <v>1035</v>
      </c>
      <c r="D929" s="61" t="s">
        <v>166</v>
      </c>
      <c r="E929" s="61">
        <v>25</v>
      </c>
      <c r="F929" s="61">
        <v>0.02</v>
      </c>
      <c r="G929" s="61">
        <v>0.5</v>
      </c>
      <c r="H929" s="48" t="s">
        <v>214</v>
      </c>
    </row>
    <row r="930" spans="1:8" s="121" customFormat="1" ht="12.75">
      <c r="A930" s="118">
        <v>17</v>
      </c>
      <c r="B930" s="61">
        <v>10045</v>
      </c>
      <c r="C930" s="61" t="s">
        <v>1132</v>
      </c>
      <c r="D930" s="61" t="s">
        <v>166</v>
      </c>
      <c r="E930" s="61">
        <v>7</v>
      </c>
      <c r="F930" s="61">
        <v>0.03</v>
      </c>
      <c r="G930" s="61">
        <v>0.21</v>
      </c>
      <c r="H930" s="48" t="s">
        <v>214</v>
      </c>
    </row>
    <row r="931" spans="1:8" s="121" customFormat="1" ht="12.75">
      <c r="A931" s="118">
        <v>18</v>
      </c>
      <c r="B931" s="61">
        <v>10082</v>
      </c>
      <c r="C931" s="61" t="s">
        <v>243</v>
      </c>
      <c r="D931" s="61" t="s">
        <v>166</v>
      </c>
      <c r="E931" s="61">
        <v>1</v>
      </c>
      <c r="F931" s="61">
        <v>94.01</v>
      </c>
      <c r="G931" s="61">
        <v>94.01</v>
      </c>
      <c r="H931" s="48" t="s">
        <v>214</v>
      </c>
    </row>
    <row r="932" spans="1:8" s="121" customFormat="1" ht="12.75">
      <c r="A932" s="118">
        <v>19</v>
      </c>
      <c r="B932" s="61">
        <v>3717</v>
      </c>
      <c r="C932" s="61" t="s">
        <v>844</v>
      </c>
      <c r="D932" s="61" t="s">
        <v>166</v>
      </c>
      <c r="E932" s="61">
        <v>1</v>
      </c>
      <c r="F932" s="61">
        <v>61.2</v>
      </c>
      <c r="G932" s="61">
        <v>61.2</v>
      </c>
      <c r="H932" s="48" t="s">
        <v>214</v>
      </c>
    </row>
    <row r="933" spans="1:8" s="121" customFormat="1" ht="12.75">
      <c r="A933" s="118">
        <v>20</v>
      </c>
      <c r="B933" s="61">
        <v>3658</v>
      </c>
      <c r="C933" s="61" t="s">
        <v>548</v>
      </c>
      <c r="D933" s="61" t="s">
        <v>166</v>
      </c>
      <c r="E933" s="61">
        <v>5</v>
      </c>
      <c r="F933" s="61">
        <v>1.48</v>
      </c>
      <c r="G933" s="61">
        <v>7.4</v>
      </c>
      <c r="H933" s="48" t="s">
        <v>214</v>
      </c>
    </row>
    <row r="934" spans="1:8" s="121" customFormat="1" ht="12.75">
      <c r="A934" s="118">
        <v>21</v>
      </c>
      <c r="B934" s="61">
        <v>20574</v>
      </c>
      <c r="C934" s="61" t="s">
        <v>533</v>
      </c>
      <c r="D934" s="61" t="s">
        <v>166</v>
      </c>
      <c r="E934" s="61">
        <v>1</v>
      </c>
      <c r="F934" s="61">
        <v>0.06</v>
      </c>
      <c r="G934" s="61">
        <v>0.06</v>
      </c>
      <c r="H934" s="48" t="s">
        <v>214</v>
      </c>
    </row>
    <row r="935" spans="1:8" s="121" customFormat="1" ht="12.75">
      <c r="A935" s="118">
        <v>22</v>
      </c>
      <c r="B935" s="61">
        <v>21712</v>
      </c>
      <c r="C935" s="61" t="s">
        <v>533</v>
      </c>
      <c r="D935" s="61" t="s">
        <v>166</v>
      </c>
      <c r="E935" s="61">
        <v>1</v>
      </c>
      <c r="F935" s="61">
        <v>0.06</v>
      </c>
      <c r="G935" s="61">
        <v>0.06</v>
      </c>
      <c r="H935" s="48" t="s">
        <v>214</v>
      </c>
    </row>
    <row r="936" spans="1:8" s="121" customFormat="1" ht="12.75">
      <c r="A936" s="118">
        <v>23</v>
      </c>
      <c r="B936" s="61">
        <v>21785</v>
      </c>
      <c r="C936" s="61" t="s">
        <v>237</v>
      </c>
      <c r="D936" s="61" t="s">
        <v>166</v>
      </c>
      <c r="E936" s="61">
        <v>1</v>
      </c>
      <c r="F936" s="61">
        <v>0.12</v>
      </c>
      <c r="G936" s="61">
        <v>0.12</v>
      </c>
      <c r="H936" s="48" t="s">
        <v>214</v>
      </c>
    </row>
    <row r="937" spans="1:8" s="121" customFormat="1" ht="12.75">
      <c r="A937" s="118">
        <v>24</v>
      </c>
      <c r="B937" s="61">
        <v>22420</v>
      </c>
      <c r="C937" s="61" t="s">
        <v>237</v>
      </c>
      <c r="D937" s="61" t="s">
        <v>166</v>
      </c>
      <c r="E937" s="61">
        <v>1</v>
      </c>
      <c r="F937" s="61">
        <v>0.12</v>
      </c>
      <c r="G937" s="61">
        <v>0.12</v>
      </c>
      <c r="H937" s="48" t="s">
        <v>214</v>
      </c>
    </row>
    <row r="938" spans="1:8" s="121" customFormat="1" ht="12.75">
      <c r="A938" s="118">
        <v>25</v>
      </c>
      <c r="B938" s="61">
        <v>21937</v>
      </c>
      <c r="C938" s="61" t="s">
        <v>237</v>
      </c>
      <c r="D938" s="61" t="s">
        <v>166</v>
      </c>
      <c r="E938" s="61">
        <v>1</v>
      </c>
      <c r="F938" s="61">
        <v>0.12</v>
      </c>
      <c r="G938" s="61">
        <v>0.12</v>
      </c>
      <c r="H938" s="48" t="s">
        <v>214</v>
      </c>
    </row>
    <row r="939" spans="1:8" s="121" customFormat="1" ht="12.75">
      <c r="A939" s="118">
        <v>26</v>
      </c>
      <c r="B939" s="61">
        <v>23178</v>
      </c>
      <c r="C939" s="61" t="s">
        <v>237</v>
      </c>
      <c r="D939" s="61" t="s">
        <v>166</v>
      </c>
      <c r="E939" s="61">
        <v>1</v>
      </c>
      <c r="F939" s="61">
        <v>0.12</v>
      </c>
      <c r="G939" s="61">
        <v>0.12</v>
      </c>
      <c r="H939" s="48" t="s">
        <v>214</v>
      </c>
    </row>
    <row r="940" spans="1:8" s="121" customFormat="1" ht="12.75">
      <c r="A940" s="118">
        <v>27</v>
      </c>
      <c r="B940" s="61">
        <v>23192</v>
      </c>
      <c r="C940" s="61" t="s">
        <v>237</v>
      </c>
      <c r="D940" s="61" t="s">
        <v>166</v>
      </c>
      <c r="E940" s="61">
        <v>1</v>
      </c>
      <c r="F940" s="61">
        <v>0.12</v>
      </c>
      <c r="G940" s="61">
        <v>0.12</v>
      </c>
      <c r="H940" s="48" t="s">
        <v>214</v>
      </c>
    </row>
    <row r="941" spans="1:8" s="121" customFormat="1" ht="12.75">
      <c r="A941" s="118">
        <v>28</v>
      </c>
      <c r="B941" s="61">
        <v>23282</v>
      </c>
      <c r="C941" s="61" t="s">
        <v>237</v>
      </c>
      <c r="D941" s="61" t="s">
        <v>166</v>
      </c>
      <c r="E941" s="61">
        <v>1</v>
      </c>
      <c r="F941" s="61">
        <v>0.12</v>
      </c>
      <c r="G941" s="61">
        <v>0.12</v>
      </c>
      <c r="H941" s="48" t="s">
        <v>214</v>
      </c>
    </row>
    <row r="942" spans="1:8" s="121" customFormat="1" ht="12.75">
      <c r="A942" s="118">
        <v>29</v>
      </c>
      <c r="B942" s="61">
        <v>23344</v>
      </c>
      <c r="C942" s="61" t="s">
        <v>237</v>
      </c>
      <c r="D942" s="61" t="s">
        <v>166</v>
      </c>
      <c r="E942" s="61">
        <v>1</v>
      </c>
      <c r="F942" s="61">
        <v>0.12</v>
      </c>
      <c r="G942" s="61">
        <v>0.12</v>
      </c>
      <c r="H942" s="48" t="s">
        <v>214</v>
      </c>
    </row>
    <row r="943" spans="1:8" s="121" customFormat="1" ht="12.75">
      <c r="A943" s="118">
        <v>30</v>
      </c>
      <c r="B943" s="61">
        <v>23419</v>
      </c>
      <c r="C943" s="61" t="s">
        <v>237</v>
      </c>
      <c r="D943" s="61" t="s">
        <v>166</v>
      </c>
      <c r="E943" s="61">
        <v>1</v>
      </c>
      <c r="F943" s="61">
        <v>0.12</v>
      </c>
      <c r="G943" s="61">
        <v>0.12</v>
      </c>
      <c r="H943" s="48" t="s">
        <v>214</v>
      </c>
    </row>
    <row r="944" spans="1:8" s="121" customFormat="1" ht="12.75">
      <c r="A944" s="118">
        <v>31</v>
      </c>
      <c r="B944" s="61">
        <v>23428</v>
      </c>
      <c r="C944" s="61" t="s">
        <v>237</v>
      </c>
      <c r="D944" s="61" t="s">
        <v>166</v>
      </c>
      <c r="E944" s="61">
        <v>1</v>
      </c>
      <c r="F944" s="61">
        <v>0.12</v>
      </c>
      <c r="G944" s="61">
        <v>0.12</v>
      </c>
      <c r="H944" s="48" t="s">
        <v>214</v>
      </c>
    </row>
    <row r="945" spans="1:8" s="121" customFormat="1" ht="12.75">
      <c r="A945" s="118">
        <v>32</v>
      </c>
      <c r="B945" s="61">
        <v>23451</v>
      </c>
      <c r="C945" s="61" t="s">
        <v>237</v>
      </c>
      <c r="D945" s="61" t="s">
        <v>166</v>
      </c>
      <c r="E945" s="61">
        <v>1</v>
      </c>
      <c r="F945" s="61">
        <v>0.12</v>
      </c>
      <c r="G945" s="61">
        <v>0.12</v>
      </c>
      <c r="H945" s="48" t="s">
        <v>214</v>
      </c>
    </row>
    <row r="946" spans="1:8" s="121" customFormat="1" ht="12.75">
      <c r="A946" s="118">
        <v>33</v>
      </c>
      <c r="B946" s="61">
        <v>23491</v>
      </c>
      <c r="C946" s="61" t="s">
        <v>237</v>
      </c>
      <c r="D946" s="61" t="s">
        <v>166</v>
      </c>
      <c r="E946" s="61">
        <v>1</v>
      </c>
      <c r="F946" s="61">
        <v>0.12</v>
      </c>
      <c r="G946" s="61">
        <v>0.12</v>
      </c>
      <c r="H946" s="48" t="s">
        <v>214</v>
      </c>
    </row>
    <row r="947" spans="1:8" s="121" customFormat="1" ht="12.75">
      <c r="A947" s="118">
        <v>34</v>
      </c>
      <c r="B947" s="61">
        <v>23720</v>
      </c>
      <c r="C947" s="61" t="s">
        <v>237</v>
      </c>
      <c r="D947" s="61" t="s">
        <v>166</v>
      </c>
      <c r="E947" s="61">
        <v>1</v>
      </c>
      <c r="F947" s="61">
        <v>0.12</v>
      </c>
      <c r="G947" s="61">
        <v>0.12</v>
      </c>
      <c r="H947" s="48" t="s">
        <v>214</v>
      </c>
    </row>
    <row r="948" spans="1:8" s="121" customFormat="1" ht="12.75">
      <c r="A948" s="118">
        <v>35</v>
      </c>
      <c r="B948" s="61">
        <v>23742</v>
      </c>
      <c r="C948" s="61" t="s">
        <v>237</v>
      </c>
      <c r="D948" s="61" t="s">
        <v>166</v>
      </c>
      <c r="E948" s="61">
        <v>1</v>
      </c>
      <c r="F948" s="61">
        <v>0.12</v>
      </c>
      <c r="G948" s="61">
        <v>0.12</v>
      </c>
      <c r="H948" s="48" t="s">
        <v>214</v>
      </c>
    </row>
    <row r="949" spans="1:8" s="121" customFormat="1" ht="12.75">
      <c r="A949" s="100"/>
      <c r="B949" s="109"/>
      <c r="C949" s="100"/>
      <c r="D949" s="100"/>
      <c r="E949" s="100"/>
      <c r="F949" s="100"/>
      <c r="G949" s="126">
        <f>SUM(G914:G948)</f>
        <v>21055.339999999993</v>
      </c>
      <c r="H949" s="28"/>
    </row>
    <row r="950" spans="1:8" s="121" customFormat="1" ht="12.75">
      <c r="A950" s="118"/>
      <c r="B950" s="109" t="s">
        <v>1136</v>
      </c>
      <c r="C950" s="118"/>
      <c r="D950" s="118"/>
      <c r="E950" s="118"/>
      <c r="F950" s="118"/>
      <c r="G950" s="118"/>
      <c r="H950" s="39"/>
    </row>
    <row r="951" spans="1:8" s="121" customFormat="1" ht="12.75">
      <c r="A951" s="118">
        <v>1</v>
      </c>
      <c r="B951" s="110">
        <v>31226</v>
      </c>
      <c r="C951" s="37" t="s">
        <v>173</v>
      </c>
      <c r="D951" s="118" t="s">
        <v>166</v>
      </c>
      <c r="E951" s="129">
        <v>6</v>
      </c>
      <c r="F951" s="127">
        <v>14.43</v>
      </c>
      <c r="G951" s="127">
        <v>86.61</v>
      </c>
      <c r="H951" s="48" t="s">
        <v>214</v>
      </c>
    </row>
    <row r="952" spans="1:8" s="121" customFormat="1" ht="12.75">
      <c r="A952" s="118">
        <v>2</v>
      </c>
      <c r="B952" s="129">
        <v>20156</v>
      </c>
      <c r="C952" s="183" t="s">
        <v>1137</v>
      </c>
      <c r="D952" s="39" t="s">
        <v>166</v>
      </c>
      <c r="E952" s="129">
        <v>1</v>
      </c>
      <c r="F952" s="128">
        <v>248</v>
      </c>
      <c r="G952" s="128">
        <v>248</v>
      </c>
      <c r="H952" s="48" t="s">
        <v>214</v>
      </c>
    </row>
    <row r="953" spans="1:8" s="121" customFormat="1" ht="12.75">
      <c r="A953" s="118">
        <v>3</v>
      </c>
      <c r="B953" s="110">
        <v>8940</v>
      </c>
      <c r="C953" s="2" t="s">
        <v>194</v>
      </c>
      <c r="D953" s="39" t="s">
        <v>166</v>
      </c>
      <c r="E953" s="129">
        <v>5</v>
      </c>
      <c r="F953" s="108">
        <v>153.75</v>
      </c>
      <c r="G953" s="108">
        <v>153.75</v>
      </c>
      <c r="H953" s="48" t="s">
        <v>214</v>
      </c>
    </row>
    <row r="954" spans="1:8" s="121" customFormat="1" ht="12.75">
      <c r="A954" s="118">
        <v>4</v>
      </c>
      <c r="B954" s="129">
        <v>28028</v>
      </c>
      <c r="C954" s="184" t="s">
        <v>1138</v>
      </c>
      <c r="D954" s="39" t="s">
        <v>166</v>
      </c>
      <c r="E954" s="129">
        <v>6</v>
      </c>
      <c r="F954" s="108">
        <v>61.86</v>
      </c>
      <c r="G954" s="108">
        <v>371.14</v>
      </c>
      <c r="H954" s="48" t="s">
        <v>214</v>
      </c>
    </row>
    <row r="955" spans="1:8" s="121" customFormat="1" ht="12.75">
      <c r="A955" s="118">
        <v>5</v>
      </c>
      <c r="B955" s="129">
        <v>28028</v>
      </c>
      <c r="C955" s="184" t="s">
        <v>1139</v>
      </c>
      <c r="D955" s="39" t="s">
        <v>166</v>
      </c>
      <c r="E955" s="129">
        <v>5</v>
      </c>
      <c r="F955" s="108">
        <v>72</v>
      </c>
      <c r="G955" s="108">
        <v>359.98</v>
      </c>
      <c r="H955" s="48" t="s">
        <v>214</v>
      </c>
    </row>
    <row r="956" spans="1:8" s="121" customFormat="1" ht="12.75">
      <c r="A956" s="100"/>
      <c r="B956" s="109"/>
      <c r="C956" s="100"/>
      <c r="D956" s="100"/>
      <c r="E956" s="100"/>
      <c r="F956" s="100"/>
      <c r="G956" s="104">
        <f>SUM(G951:G955)</f>
        <v>1219.48</v>
      </c>
      <c r="H956" s="28"/>
    </row>
    <row r="957" spans="1:8" ht="12.75">
      <c r="A957" s="91"/>
      <c r="B957" s="109" t="s">
        <v>1053</v>
      </c>
      <c r="C957" s="2" t="s">
        <v>1010</v>
      </c>
      <c r="D957" s="61" t="s">
        <v>166</v>
      </c>
      <c r="E957" s="37">
        <v>2</v>
      </c>
      <c r="F957" s="61">
        <v>59.5</v>
      </c>
      <c r="G957" s="61">
        <v>119</v>
      </c>
      <c r="H957" s="61" t="s">
        <v>214</v>
      </c>
    </row>
    <row r="958" spans="1:8" ht="12.75">
      <c r="A958" s="91">
        <v>1</v>
      </c>
      <c r="B958" s="78">
        <v>23751</v>
      </c>
      <c r="C958" s="2" t="s">
        <v>499</v>
      </c>
      <c r="D958" s="61" t="s">
        <v>166</v>
      </c>
      <c r="E958" s="37">
        <v>30</v>
      </c>
      <c r="F958" s="61">
        <v>14.43</v>
      </c>
      <c r="G958" s="61">
        <v>432.9</v>
      </c>
      <c r="H958" s="61" t="s">
        <v>214</v>
      </c>
    </row>
    <row r="959" spans="1:8" ht="12.75">
      <c r="A959" s="91">
        <v>2</v>
      </c>
      <c r="B959" s="78">
        <v>21024</v>
      </c>
      <c r="C959" s="2" t="s">
        <v>1011</v>
      </c>
      <c r="D959" s="61" t="s">
        <v>166</v>
      </c>
      <c r="E959" s="37">
        <v>1</v>
      </c>
      <c r="F959" s="61">
        <v>5</v>
      </c>
      <c r="G959" s="61">
        <v>5</v>
      </c>
      <c r="H959" s="61" t="s">
        <v>214</v>
      </c>
    </row>
    <row r="960" spans="1:8" ht="12.75">
      <c r="A960" s="91">
        <v>3</v>
      </c>
      <c r="B960" s="78">
        <v>22923</v>
      </c>
      <c r="C960" s="2" t="s">
        <v>1012</v>
      </c>
      <c r="D960" s="61" t="s">
        <v>166</v>
      </c>
      <c r="E960" s="37">
        <v>1</v>
      </c>
      <c r="F960" s="61">
        <v>800</v>
      </c>
      <c r="G960" s="61">
        <v>800</v>
      </c>
      <c r="H960" s="61" t="s">
        <v>214</v>
      </c>
    </row>
    <row r="961" spans="1:8" ht="12.75">
      <c r="A961" s="91">
        <v>4</v>
      </c>
      <c r="B961" s="78">
        <v>23440</v>
      </c>
      <c r="C961" s="2" t="s">
        <v>1013</v>
      </c>
      <c r="D961" s="61" t="s">
        <v>166</v>
      </c>
      <c r="E961" s="37">
        <v>1</v>
      </c>
      <c r="F961" s="61">
        <v>0.01</v>
      </c>
      <c r="G961" s="61">
        <v>0.01</v>
      </c>
      <c r="H961" s="61" t="s">
        <v>214</v>
      </c>
    </row>
    <row r="962" spans="1:8" ht="12.75">
      <c r="A962" s="91">
        <v>5</v>
      </c>
      <c r="B962" s="78">
        <v>23324</v>
      </c>
      <c r="C962" s="2" t="s">
        <v>1014</v>
      </c>
      <c r="D962" s="61" t="s">
        <v>166</v>
      </c>
      <c r="E962" s="37">
        <v>2</v>
      </c>
      <c r="F962" s="61">
        <v>0.01</v>
      </c>
      <c r="G962" s="61">
        <v>0.02</v>
      </c>
      <c r="H962" s="61" t="s">
        <v>214</v>
      </c>
    </row>
    <row r="963" spans="1:8" ht="12.75">
      <c r="A963" s="91">
        <v>6</v>
      </c>
      <c r="B963" s="78">
        <v>24192</v>
      </c>
      <c r="C963" s="2" t="s">
        <v>1015</v>
      </c>
      <c r="D963" s="61" t="s">
        <v>166</v>
      </c>
      <c r="E963" s="37">
        <v>1</v>
      </c>
      <c r="F963" s="61">
        <v>200.18</v>
      </c>
      <c r="G963" s="61">
        <v>200.18</v>
      </c>
      <c r="H963" s="61" t="s">
        <v>214</v>
      </c>
    </row>
    <row r="964" spans="1:8" ht="12.75">
      <c r="A964" s="91">
        <v>7</v>
      </c>
      <c r="B964" s="78">
        <v>23814</v>
      </c>
      <c r="C964" s="2" t="s">
        <v>1016</v>
      </c>
      <c r="D964" s="61" t="s">
        <v>166</v>
      </c>
      <c r="E964" s="37">
        <v>31</v>
      </c>
      <c r="F964" s="61">
        <v>10</v>
      </c>
      <c r="G964" s="61">
        <v>310</v>
      </c>
      <c r="H964" s="61" t="s">
        <v>214</v>
      </c>
    </row>
    <row r="965" spans="1:8" ht="12.75">
      <c r="A965" s="91">
        <v>8</v>
      </c>
      <c r="B965" s="78">
        <v>21298</v>
      </c>
      <c r="C965" s="55" t="s">
        <v>1017</v>
      </c>
      <c r="D965" s="61" t="s">
        <v>166</v>
      </c>
      <c r="E965" s="61">
        <v>1</v>
      </c>
      <c r="F965" s="61">
        <v>321.36</v>
      </c>
      <c r="G965" s="61">
        <v>321.36</v>
      </c>
      <c r="H965" s="61" t="s">
        <v>214</v>
      </c>
    </row>
    <row r="966" spans="1:8" ht="12.75">
      <c r="A966" s="91">
        <v>9</v>
      </c>
      <c r="B966" s="78">
        <v>21598</v>
      </c>
      <c r="C966" s="55" t="s">
        <v>1018</v>
      </c>
      <c r="D966" s="61" t="s">
        <v>166</v>
      </c>
      <c r="E966" s="61">
        <v>1</v>
      </c>
      <c r="F966" s="61">
        <v>148.8</v>
      </c>
      <c r="G966" s="61">
        <v>148.8</v>
      </c>
      <c r="H966" s="61" t="s">
        <v>214</v>
      </c>
    </row>
    <row r="967" spans="1:8" ht="12.75">
      <c r="A967" s="91">
        <v>10</v>
      </c>
      <c r="B967" s="78">
        <v>22740</v>
      </c>
      <c r="C967" s="55" t="s">
        <v>1019</v>
      </c>
      <c r="D967" s="61" t="s">
        <v>166</v>
      </c>
      <c r="E967" s="61">
        <v>2</v>
      </c>
      <c r="F967" s="61">
        <v>166.8</v>
      </c>
      <c r="G967" s="61">
        <v>333.6</v>
      </c>
      <c r="H967" s="61" t="s">
        <v>214</v>
      </c>
    </row>
    <row r="968" spans="1:8" ht="12.75">
      <c r="A968" s="91">
        <v>11</v>
      </c>
      <c r="B968" s="78">
        <v>21199</v>
      </c>
      <c r="C968" s="55" t="s">
        <v>711</v>
      </c>
      <c r="D968" s="61" t="s">
        <v>166</v>
      </c>
      <c r="E968" s="61">
        <v>20</v>
      </c>
      <c r="F968" s="61">
        <v>75.6</v>
      </c>
      <c r="G968" s="61">
        <v>1512</v>
      </c>
      <c r="H968" s="61" t="s">
        <v>214</v>
      </c>
    </row>
    <row r="969" spans="1:8" ht="12.75">
      <c r="A969" s="91">
        <v>12</v>
      </c>
      <c r="B969" s="78">
        <v>24333</v>
      </c>
      <c r="C969" s="55" t="s">
        <v>1020</v>
      </c>
      <c r="D969" s="61" t="s">
        <v>166</v>
      </c>
      <c r="E969" s="61">
        <v>1</v>
      </c>
      <c r="F969" s="61">
        <v>1.28</v>
      </c>
      <c r="G969" s="61">
        <v>1.28</v>
      </c>
      <c r="H969" s="61" t="s">
        <v>214</v>
      </c>
    </row>
    <row r="970" spans="1:8" ht="12.75">
      <c r="A970" s="91">
        <v>13</v>
      </c>
      <c r="B970" s="78">
        <v>21591</v>
      </c>
      <c r="C970" s="55" t="s">
        <v>1021</v>
      </c>
      <c r="D970" s="61" t="s">
        <v>166</v>
      </c>
      <c r="E970" s="61">
        <v>1</v>
      </c>
      <c r="F970" s="61">
        <v>599.99</v>
      </c>
      <c r="G970" s="61">
        <v>599.99</v>
      </c>
      <c r="H970" s="61" t="s">
        <v>214</v>
      </c>
    </row>
    <row r="971" spans="1:8" ht="12.75">
      <c r="A971" s="91">
        <v>14</v>
      </c>
      <c r="B971" s="78">
        <v>20819</v>
      </c>
      <c r="C971" s="55" t="s">
        <v>1022</v>
      </c>
      <c r="D971" s="61" t="s">
        <v>166</v>
      </c>
      <c r="E971" s="61">
        <v>2</v>
      </c>
      <c r="F971" s="61">
        <v>510.01</v>
      </c>
      <c r="G971" s="61" t="s">
        <v>1054</v>
      </c>
      <c r="H971" s="61" t="s">
        <v>214</v>
      </c>
    </row>
    <row r="972" spans="1:8" ht="12.75">
      <c r="A972" s="91">
        <v>15</v>
      </c>
      <c r="B972" s="78">
        <v>22574</v>
      </c>
      <c r="C972" s="55" t="s">
        <v>1022</v>
      </c>
      <c r="D972" s="61" t="s">
        <v>166</v>
      </c>
      <c r="E972" s="61">
        <v>1</v>
      </c>
      <c r="F972" s="61">
        <v>699.99</v>
      </c>
      <c r="G972" s="61">
        <v>699.99</v>
      </c>
      <c r="H972" s="61" t="s">
        <v>214</v>
      </c>
    </row>
    <row r="973" spans="1:8" ht="12.75">
      <c r="A973" s="91">
        <v>16</v>
      </c>
      <c r="B973" s="78">
        <v>21688</v>
      </c>
      <c r="C973" s="122" t="s">
        <v>1023</v>
      </c>
      <c r="D973" s="61" t="s">
        <v>166</v>
      </c>
      <c r="E973" s="61">
        <v>1</v>
      </c>
      <c r="F973" s="61">
        <v>620</v>
      </c>
      <c r="G973" s="61">
        <v>620</v>
      </c>
      <c r="H973" s="61" t="s">
        <v>214</v>
      </c>
    </row>
    <row r="974" spans="1:8" ht="12.75">
      <c r="A974" s="91">
        <v>17</v>
      </c>
      <c r="B974" s="78">
        <v>20309</v>
      </c>
      <c r="C974" s="122" t="s">
        <v>1024</v>
      </c>
      <c r="D974" s="61" t="s">
        <v>166</v>
      </c>
      <c r="E974" s="61">
        <v>1</v>
      </c>
      <c r="F974" s="61">
        <v>594</v>
      </c>
      <c r="G974" s="61">
        <v>594</v>
      </c>
      <c r="H974" s="61" t="s">
        <v>214</v>
      </c>
    </row>
    <row r="975" spans="1:8" ht="12.75">
      <c r="A975" s="91">
        <v>18</v>
      </c>
      <c r="B975" s="78">
        <v>22509</v>
      </c>
      <c r="C975" s="55" t="s">
        <v>1025</v>
      </c>
      <c r="D975" s="61" t="s">
        <v>166</v>
      </c>
      <c r="E975" s="61">
        <v>30</v>
      </c>
      <c r="F975" s="61"/>
      <c r="G975" s="61"/>
      <c r="H975" s="61" t="s">
        <v>214</v>
      </c>
    </row>
    <row r="976" spans="1:8" ht="12.75">
      <c r="A976" s="91">
        <v>19</v>
      </c>
      <c r="B976" s="78">
        <v>22544</v>
      </c>
      <c r="C976" s="55" t="s">
        <v>1026</v>
      </c>
      <c r="D976" s="61" t="s">
        <v>166</v>
      </c>
      <c r="E976" s="61">
        <v>2</v>
      </c>
      <c r="F976" s="61">
        <v>0.04</v>
      </c>
      <c r="G976" s="61">
        <v>0.08</v>
      </c>
      <c r="H976" s="61" t="s">
        <v>214</v>
      </c>
    </row>
    <row r="977" spans="1:8" ht="12.75">
      <c r="A977" s="91">
        <v>20</v>
      </c>
      <c r="B977" s="78">
        <v>21061</v>
      </c>
      <c r="C977" s="55" t="s">
        <v>1027</v>
      </c>
      <c r="D977" s="61" t="s">
        <v>166</v>
      </c>
      <c r="E977" s="61">
        <v>10</v>
      </c>
      <c r="F977" s="61">
        <v>0.07</v>
      </c>
      <c r="G977" s="61">
        <v>0.7</v>
      </c>
      <c r="H977" s="61" t="s">
        <v>214</v>
      </c>
    </row>
    <row r="978" spans="1:8" ht="12.75">
      <c r="A978" s="91">
        <v>21</v>
      </c>
      <c r="B978" s="78">
        <v>7245</v>
      </c>
      <c r="C978" s="55" t="s">
        <v>233</v>
      </c>
      <c r="D978" s="61" t="s">
        <v>166</v>
      </c>
      <c r="E978" s="61">
        <v>9</v>
      </c>
      <c r="F978" s="61">
        <v>236.81</v>
      </c>
      <c r="G978" s="61">
        <v>2131.29</v>
      </c>
      <c r="H978" s="61" t="s">
        <v>214</v>
      </c>
    </row>
    <row r="979" spans="1:8" ht="12.75">
      <c r="A979" s="91">
        <v>22</v>
      </c>
      <c r="B979" s="78">
        <v>7251</v>
      </c>
      <c r="C979" s="55" t="s">
        <v>1028</v>
      </c>
      <c r="D979" s="61" t="s">
        <v>166</v>
      </c>
      <c r="E979" s="61">
        <v>1</v>
      </c>
      <c r="F979" s="61">
        <v>69.02</v>
      </c>
      <c r="G979" s="61">
        <v>69.02</v>
      </c>
      <c r="H979" s="61" t="s">
        <v>214</v>
      </c>
    </row>
    <row r="980" spans="1:8" ht="12.75">
      <c r="A980" s="91">
        <v>23</v>
      </c>
      <c r="B980" s="78">
        <v>7261</v>
      </c>
      <c r="C980" s="55" t="s">
        <v>1028</v>
      </c>
      <c r="D980" s="61" t="s">
        <v>166</v>
      </c>
      <c r="E980" s="61">
        <v>4</v>
      </c>
      <c r="F980" s="61">
        <v>70.21</v>
      </c>
      <c r="G980" s="61">
        <v>280.84</v>
      </c>
      <c r="H980" s="61" t="s">
        <v>214</v>
      </c>
    </row>
    <row r="981" spans="1:8" ht="12.75">
      <c r="A981" s="91">
        <v>24</v>
      </c>
      <c r="B981" s="78">
        <v>7290</v>
      </c>
      <c r="C981" s="55" t="s">
        <v>1028</v>
      </c>
      <c r="D981" s="61" t="s">
        <v>166</v>
      </c>
      <c r="E981" s="61">
        <v>2</v>
      </c>
      <c r="F981" s="61">
        <v>546.73</v>
      </c>
      <c r="G981" s="61" t="s">
        <v>1055</v>
      </c>
      <c r="H981" s="61" t="s">
        <v>214</v>
      </c>
    </row>
    <row r="982" spans="1:8" ht="12.75">
      <c r="A982" s="91">
        <v>25</v>
      </c>
      <c r="B982" s="78">
        <v>7819</v>
      </c>
      <c r="C982" s="55" t="s">
        <v>1028</v>
      </c>
      <c r="D982" s="61" t="s">
        <v>166</v>
      </c>
      <c r="E982" s="61">
        <v>2</v>
      </c>
      <c r="F982" s="61">
        <v>420</v>
      </c>
      <c r="G982" s="61">
        <v>840</v>
      </c>
      <c r="H982" s="61" t="s">
        <v>214</v>
      </c>
    </row>
    <row r="983" spans="1:8" ht="12.75">
      <c r="A983" s="91">
        <v>26</v>
      </c>
      <c r="B983" s="78">
        <v>7373</v>
      </c>
      <c r="C983" s="55" t="s">
        <v>1028</v>
      </c>
      <c r="D983" s="61" t="s">
        <v>166</v>
      </c>
      <c r="E983" s="61">
        <v>3</v>
      </c>
      <c r="F983" s="61">
        <v>72.59</v>
      </c>
      <c r="G983" s="61">
        <v>217.77</v>
      </c>
      <c r="H983" s="61" t="s">
        <v>214</v>
      </c>
    </row>
    <row r="984" spans="1:8" ht="12.75">
      <c r="A984" s="91">
        <v>27</v>
      </c>
      <c r="B984" s="78">
        <v>7507</v>
      </c>
      <c r="C984" s="55" t="s">
        <v>1028</v>
      </c>
      <c r="D984" s="61" t="s">
        <v>166</v>
      </c>
      <c r="E984" s="61">
        <v>1</v>
      </c>
      <c r="F984" s="61">
        <v>172.97</v>
      </c>
      <c r="G984" s="61">
        <v>172.97</v>
      </c>
      <c r="H984" s="61" t="s">
        <v>214</v>
      </c>
    </row>
    <row r="985" spans="1:8" ht="12.75">
      <c r="A985" s="91">
        <v>28</v>
      </c>
      <c r="B985" s="78">
        <v>7543</v>
      </c>
      <c r="C985" s="55" t="s">
        <v>1028</v>
      </c>
      <c r="D985" s="61" t="s">
        <v>166</v>
      </c>
      <c r="E985" s="61">
        <v>1</v>
      </c>
      <c r="F985" s="61">
        <v>74.97</v>
      </c>
      <c r="G985" s="61">
        <v>74.97</v>
      </c>
      <c r="H985" s="61" t="s">
        <v>214</v>
      </c>
    </row>
    <row r="986" spans="1:8" ht="12.75">
      <c r="A986" s="91">
        <v>29</v>
      </c>
      <c r="B986" s="78">
        <v>7633</v>
      </c>
      <c r="C986" s="55" t="s">
        <v>1029</v>
      </c>
      <c r="D986" s="61" t="s">
        <v>166</v>
      </c>
      <c r="E986" s="61">
        <v>1</v>
      </c>
      <c r="F986" s="61">
        <v>279.9</v>
      </c>
      <c r="G986" s="61">
        <v>279.9</v>
      </c>
      <c r="H986" s="61" t="s">
        <v>214</v>
      </c>
    </row>
    <row r="987" spans="1:8" ht="12.75">
      <c r="A987" s="91">
        <v>30</v>
      </c>
      <c r="B987" s="78">
        <v>7635</v>
      </c>
      <c r="C987" s="55" t="s">
        <v>1029</v>
      </c>
      <c r="D987" s="61" t="s">
        <v>166</v>
      </c>
      <c r="E987" s="61">
        <v>1</v>
      </c>
      <c r="F987" s="61">
        <v>355.08</v>
      </c>
      <c r="G987" s="61">
        <v>355.08</v>
      </c>
      <c r="H987" s="61" t="s">
        <v>214</v>
      </c>
    </row>
    <row r="988" spans="1:8" ht="12.75">
      <c r="A988" s="91">
        <v>31</v>
      </c>
      <c r="B988" s="78">
        <v>25083</v>
      </c>
      <c r="C988" s="55" t="s">
        <v>1029</v>
      </c>
      <c r="D988" s="61" t="s">
        <v>166</v>
      </c>
      <c r="E988" s="61">
        <v>1</v>
      </c>
      <c r="F988" s="61">
        <v>355.09</v>
      </c>
      <c r="G988" s="61">
        <v>355.09</v>
      </c>
      <c r="H988" s="61" t="s">
        <v>214</v>
      </c>
    </row>
    <row r="989" spans="1:8" ht="12.75">
      <c r="A989" s="91">
        <v>32</v>
      </c>
      <c r="B989" s="78">
        <v>7669</v>
      </c>
      <c r="C989" s="55" t="s">
        <v>533</v>
      </c>
      <c r="D989" s="61" t="s">
        <v>166</v>
      </c>
      <c r="E989" s="61">
        <v>23</v>
      </c>
      <c r="F989" s="61">
        <v>0.03</v>
      </c>
      <c r="G989" s="61">
        <v>0.69</v>
      </c>
      <c r="H989" s="61" t="s">
        <v>214</v>
      </c>
    </row>
    <row r="990" spans="1:8" ht="12.75">
      <c r="A990" s="91">
        <v>33</v>
      </c>
      <c r="B990" s="78">
        <v>7695</v>
      </c>
      <c r="C990" s="55" t="s">
        <v>1030</v>
      </c>
      <c r="D990" s="61" t="s">
        <v>166</v>
      </c>
      <c r="E990" s="61">
        <v>40</v>
      </c>
      <c r="F990" s="61">
        <v>0.06</v>
      </c>
      <c r="G990" s="61" t="s">
        <v>1056</v>
      </c>
      <c r="H990" s="61" t="s">
        <v>214</v>
      </c>
    </row>
    <row r="991" spans="1:8" ht="12.75">
      <c r="A991" s="91">
        <v>34</v>
      </c>
      <c r="B991" s="78">
        <v>7696</v>
      </c>
      <c r="C991" s="55" t="s">
        <v>1031</v>
      </c>
      <c r="D991" s="61" t="s">
        <v>166</v>
      </c>
      <c r="E991" s="61">
        <v>1</v>
      </c>
      <c r="F991" s="61">
        <v>464.4</v>
      </c>
      <c r="G991" s="61">
        <v>464.4</v>
      </c>
      <c r="H991" s="61" t="s">
        <v>214</v>
      </c>
    </row>
    <row r="992" spans="1:8" ht="12.75">
      <c r="A992" s="91">
        <v>35</v>
      </c>
      <c r="B992" s="78">
        <v>7841</v>
      </c>
      <c r="C992" s="55" t="s">
        <v>1032</v>
      </c>
      <c r="D992" s="61" t="s">
        <v>166</v>
      </c>
      <c r="E992" s="61">
        <v>10</v>
      </c>
      <c r="F992" s="61">
        <v>70.21</v>
      </c>
      <c r="G992" s="61">
        <v>702.1</v>
      </c>
      <c r="H992" s="61" t="s">
        <v>214</v>
      </c>
    </row>
    <row r="993" spans="1:8" ht="12.75">
      <c r="A993" s="91">
        <v>36</v>
      </c>
      <c r="B993" s="78">
        <v>7858</v>
      </c>
      <c r="C993" s="55" t="s">
        <v>1032</v>
      </c>
      <c r="D993" s="61" t="s">
        <v>166</v>
      </c>
      <c r="E993" s="61">
        <v>10</v>
      </c>
      <c r="F993" s="61">
        <v>101.15</v>
      </c>
      <c r="G993" s="61" t="s">
        <v>1057</v>
      </c>
      <c r="H993" s="61" t="s">
        <v>214</v>
      </c>
    </row>
    <row r="994" spans="1:8" ht="12.75">
      <c r="A994" s="91">
        <v>37</v>
      </c>
      <c r="B994" s="78">
        <v>7835</v>
      </c>
      <c r="C994" s="55" t="s">
        <v>1032</v>
      </c>
      <c r="D994" s="61" t="s">
        <v>166</v>
      </c>
      <c r="E994" s="61">
        <v>10</v>
      </c>
      <c r="F994" s="61">
        <v>190.4</v>
      </c>
      <c r="G994" s="61">
        <v>1.904</v>
      </c>
      <c r="H994" s="61" t="s">
        <v>214</v>
      </c>
    </row>
    <row r="995" spans="1:8" ht="12.75">
      <c r="A995" s="91">
        <v>38</v>
      </c>
      <c r="B995" s="78">
        <v>7886</v>
      </c>
      <c r="C995" s="55" t="s">
        <v>1032</v>
      </c>
      <c r="D995" s="61" t="s">
        <v>166</v>
      </c>
      <c r="E995" s="61">
        <v>10</v>
      </c>
      <c r="F995" s="61">
        <v>297.5</v>
      </c>
      <c r="G995" s="61">
        <v>2.975</v>
      </c>
      <c r="H995" s="61" t="s">
        <v>214</v>
      </c>
    </row>
    <row r="996" spans="1:8" ht="12.75">
      <c r="A996" s="91">
        <v>39</v>
      </c>
      <c r="B996" s="78">
        <v>7891</v>
      </c>
      <c r="C996" s="55" t="s">
        <v>1033</v>
      </c>
      <c r="D996" s="61" t="s">
        <v>166</v>
      </c>
      <c r="E996" s="61">
        <v>5</v>
      </c>
      <c r="F996" s="61">
        <v>0.01</v>
      </c>
      <c r="G996" s="61" t="s">
        <v>1058</v>
      </c>
      <c r="H996" s="61" t="s">
        <v>214</v>
      </c>
    </row>
    <row r="997" spans="1:8" ht="12.75">
      <c r="A997" s="91">
        <v>40</v>
      </c>
      <c r="B997" s="78">
        <v>7907</v>
      </c>
      <c r="C997" s="55" t="s">
        <v>1034</v>
      </c>
      <c r="D997" s="61" t="s">
        <v>166</v>
      </c>
      <c r="E997" s="61">
        <v>4</v>
      </c>
      <c r="F997" s="61">
        <v>119</v>
      </c>
      <c r="G997" s="61">
        <v>476</v>
      </c>
      <c r="H997" s="61" t="s">
        <v>214</v>
      </c>
    </row>
    <row r="998" spans="1:8" ht="12.75">
      <c r="A998" s="91">
        <v>41</v>
      </c>
      <c r="B998" s="78">
        <v>25373</v>
      </c>
      <c r="C998" s="55" t="s">
        <v>1035</v>
      </c>
      <c r="D998" s="61" t="s">
        <v>166</v>
      </c>
      <c r="E998" s="61">
        <v>11</v>
      </c>
      <c r="F998" s="61">
        <v>0.03</v>
      </c>
      <c r="G998" s="61">
        <v>0.33</v>
      </c>
      <c r="H998" s="61" t="s">
        <v>214</v>
      </c>
    </row>
    <row r="999" spans="1:8" ht="12.75">
      <c r="A999" s="91">
        <v>42</v>
      </c>
      <c r="B999" s="78">
        <v>8163</v>
      </c>
      <c r="C999" s="55" t="s">
        <v>1036</v>
      </c>
      <c r="D999" s="61" t="s">
        <v>166</v>
      </c>
      <c r="E999" s="61">
        <v>3</v>
      </c>
      <c r="F999" s="61" t="s">
        <v>1059</v>
      </c>
      <c r="G999" s="61" t="s">
        <v>1060</v>
      </c>
      <c r="H999" s="61" t="s">
        <v>214</v>
      </c>
    </row>
    <row r="1000" spans="1:8" ht="12.75">
      <c r="A1000" s="91">
        <v>43</v>
      </c>
      <c r="B1000" s="78">
        <v>8102</v>
      </c>
      <c r="C1000" s="55" t="s">
        <v>1036</v>
      </c>
      <c r="D1000" s="61" t="s">
        <v>166</v>
      </c>
      <c r="E1000" s="61">
        <v>3</v>
      </c>
      <c r="F1000" s="61">
        <v>1547</v>
      </c>
      <c r="G1000" s="61">
        <v>4.641</v>
      </c>
      <c r="H1000" s="61" t="s">
        <v>214</v>
      </c>
    </row>
    <row r="1001" spans="1:8" ht="12.75">
      <c r="A1001" s="91">
        <v>44</v>
      </c>
      <c r="B1001" s="78">
        <v>8179</v>
      </c>
      <c r="C1001" s="55" t="s">
        <v>244</v>
      </c>
      <c r="D1001" s="61" t="s">
        <v>166</v>
      </c>
      <c r="E1001" s="61">
        <v>2</v>
      </c>
      <c r="F1001" s="61">
        <v>10</v>
      </c>
      <c r="G1001" s="61">
        <v>20</v>
      </c>
      <c r="H1001" s="61" t="s">
        <v>214</v>
      </c>
    </row>
    <row r="1002" spans="1:8" ht="12.75">
      <c r="A1002" s="91">
        <v>45</v>
      </c>
      <c r="B1002" s="18">
        <v>8184</v>
      </c>
      <c r="C1002" s="55" t="s">
        <v>1037</v>
      </c>
      <c r="D1002" s="61" t="s">
        <v>166</v>
      </c>
      <c r="E1002" s="61">
        <v>4</v>
      </c>
      <c r="F1002" s="61">
        <v>305.47</v>
      </c>
      <c r="G1002" s="61">
        <v>1221.89</v>
      </c>
      <c r="H1002" s="61" t="s">
        <v>214</v>
      </c>
    </row>
    <row r="1003" spans="1:8" ht="12.75">
      <c r="A1003" s="91">
        <v>46</v>
      </c>
      <c r="B1003" s="18">
        <v>8214</v>
      </c>
      <c r="C1003" s="55" t="s">
        <v>1037</v>
      </c>
      <c r="D1003" s="61" t="s">
        <v>166</v>
      </c>
      <c r="E1003" s="61">
        <v>8</v>
      </c>
      <c r="F1003" s="61">
        <v>305.47</v>
      </c>
      <c r="G1003" s="61" t="s">
        <v>1061</v>
      </c>
      <c r="H1003" s="61" t="s">
        <v>214</v>
      </c>
    </row>
    <row r="1004" spans="1:8" ht="12.75">
      <c r="A1004" s="91">
        <v>47</v>
      </c>
      <c r="B1004" s="18">
        <v>8234</v>
      </c>
      <c r="C1004" s="55" t="s">
        <v>1038</v>
      </c>
      <c r="D1004" s="61" t="s">
        <v>166</v>
      </c>
      <c r="E1004" s="61">
        <v>1</v>
      </c>
      <c r="F1004" s="61">
        <v>186</v>
      </c>
      <c r="G1004" s="61">
        <v>186</v>
      </c>
      <c r="H1004" s="61" t="s">
        <v>214</v>
      </c>
    </row>
    <row r="1005" spans="1:8" ht="12.75">
      <c r="A1005" s="91">
        <v>48</v>
      </c>
      <c r="B1005" s="18">
        <v>8236</v>
      </c>
      <c r="C1005" s="55" t="s">
        <v>1039</v>
      </c>
      <c r="D1005" s="61" t="s">
        <v>166</v>
      </c>
      <c r="E1005" s="61">
        <v>5</v>
      </c>
      <c r="F1005" s="61">
        <v>64.29</v>
      </c>
      <c r="G1005" s="61" t="s">
        <v>1062</v>
      </c>
      <c r="H1005" s="61" t="s">
        <v>214</v>
      </c>
    </row>
    <row r="1006" spans="1:8" ht="12.75">
      <c r="A1006" s="91">
        <v>49</v>
      </c>
      <c r="B1006" s="18">
        <v>8244</v>
      </c>
      <c r="C1006" s="55" t="s">
        <v>1040</v>
      </c>
      <c r="D1006" s="61" t="s">
        <v>166</v>
      </c>
      <c r="E1006" s="61">
        <v>5</v>
      </c>
      <c r="F1006" s="61">
        <v>235.62</v>
      </c>
      <c r="G1006" s="61" t="s">
        <v>1063</v>
      </c>
      <c r="H1006" s="61" t="s">
        <v>214</v>
      </c>
    </row>
    <row r="1007" spans="1:8" ht="12.75">
      <c r="A1007" s="91">
        <v>50</v>
      </c>
      <c r="B1007" s="18">
        <v>8247</v>
      </c>
      <c r="C1007" s="55" t="s">
        <v>1041</v>
      </c>
      <c r="D1007" s="61" t="s">
        <v>166</v>
      </c>
      <c r="E1007" s="61">
        <v>1</v>
      </c>
      <c r="F1007" s="61" t="s">
        <v>1064</v>
      </c>
      <c r="G1007" s="61" t="s">
        <v>1064</v>
      </c>
      <c r="H1007" s="61" t="s">
        <v>214</v>
      </c>
    </row>
    <row r="1008" spans="1:8" ht="12.75">
      <c r="A1008" s="91">
        <v>51</v>
      </c>
      <c r="B1008" s="18">
        <v>8249</v>
      </c>
      <c r="C1008" s="55" t="s">
        <v>1042</v>
      </c>
      <c r="D1008" s="61" t="s">
        <v>166</v>
      </c>
      <c r="E1008" s="61">
        <v>1</v>
      </c>
      <c r="F1008" s="61">
        <v>900</v>
      </c>
      <c r="G1008" s="61">
        <v>900</v>
      </c>
      <c r="H1008" s="61" t="s">
        <v>214</v>
      </c>
    </row>
    <row r="1009" spans="1:8" ht="12.75">
      <c r="A1009" s="91">
        <v>52</v>
      </c>
      <c r="B1009" s="18">
        <v>8256</v>
      </c>
      <c r="C1009" s="55" t="s">
        <v>1043</v>
      </c>
      <c r="D1009" s="61" t="s">
        <v>166</v>
      </c>
      <c r="E1009" s="61">
        <v>1</v>
      </c>
      <c r="F1009" s="61">
        <v>183.34</v>
      </c>
      <c r="G1009" s="61">
        <v>183.34</v>
      </c>
      <c r="H1009" s="61" t="s">
        <v>214</v>
      </c>
    </row>
    <row r="1010" spans="1:8" ht="12.75">
      <c r="A1010" s="91">
        <v>53</v>
      </c>
      <c r="B1010" s="18">
        <v>8328</v>
      </c>
      <c r="C1010" s="55" t="s">
        <v>1044</v>
      </c>
      <c r="D1010" s="61" t="s">
        <v>166</v>
      </c>
      <c r="E1010" s="61">
        <v>3</v>
      </c>
      <c r="F1010" s="61">
        <v>41.64</v>
      </c>
      <c r="G1010" s="61">
        <v>124.2</v>
      </c>
      <c r="H1010" s="61" t="s">
        <v>214</v>
      </c>
    </row>
    <row r="1011" spans="1:8" ht="12.75">
      <c r="A1011" s="91">
        <v>54</v>
      </c>
      <c r="B1011" s="18">
        <v>8379</v>
      </c>
      <c r="C1011" s="55" t="s">
        <v>977</v>
      </c>
      <c r="D1011" s="61" t="s">
        <v>166</v>
      </c>
      <c r="E1011" s="61">
        <v>2</v>
      </c>
      <c r="F1011" s="61">
        <v>0.12</v>
      </c>
      <c r="G1011" s="61">
        <v>0.24</v>
      </c>
      <c r="H1011" s="61" t="s">
        <v>214</v>
      </c>
    </row>
    <row r="1012" spans="1:8" ht="12.75">
      <c r="A1012" s="91">
        <v>55</v>
      </c>
      <c r="B1012" s="18">
        <v>8391</v>
      </c>
      <c r="C1012" s="55" t="s">
        <v>1045</v>
      </c>
      <c r="D1012" s="61" t="s">
        <v>166</v>
      </c>
      <c r="E1012" s="61">
        <v>12</v>
      </c>
      <c r="F1012" s="61">
        <v>51.17</v>
      </c>
      <c r="G1012" s="61">
        <v>614.04</v>
      </c>
      <c r="H1012" s="61" t="s">
        <v>214</v>
      </c>
    </row>
    <row r="1013" spans="1:8" ht="12.75">
      <c r="A1013" s="91">
        <v>56</v>
      </c>
      <c r="B1013" s="18">
        <v>8397</v>
      </c>
      <c r="C1013" s="55" t="s">
        <v>715</v>
      </c>
      <c r="D1013" s="61" t="s">
        <v>166</v>
      </c>
      <c r="E1013" s="61">
        <v>64</v>
      </c>
      <c r="F1013" s="61">
        <v>93.6</v>
      </c>
      <c r="G1013" s="61">
        <v>5990.4</v>
      </c>
      <c r="H1013" s="61" t="s">
        <v>214</v>
      </c>
    </row>
    <row r="1014" spans="1:8" ht="12.75">
      <c r="A1014" s="91">
        <v>57</v>
      </c>
      <c r="B1014" s="18">
        <v>8503</v>
      </c>
      <c r="C1014" s="55" t="s">
        <v>715</v>
      </c>
      <c r="D1014" s="61" t="s">
        <v>166</v>
      </c>
      <c r="E1014" s="61">
        <v>49</v>
      </c>
      <c r="F1014" s="61">
        <v>153.75</v>
      </c>
      <c r="G1014" s="61" t="s">
        <v>1065</v>
      </c>
      <c r="H1014" s="61" t="s">
        <v>214</v>
      </c>
    </row>
    <row r="1015" spans="1:8" ht="12.75">
      <c r="A1015" s="91">
        <v>58</v>
      </c>
      <c r="B1015" s="18">
        <v>8648</v>
      </c>
      <c r="C1015" s="55" t="s">
        <v>1046</v>
      </c>
      <c r="D1015" s="61" t="s">
        <v>166</v>
      </c>
      <c r="E1015" s="61">
        <v>1</v>
      </c>
      <c r="F1015" s="61">
        <v>0.01</v>
      </c>
      <c r="G1015" s="61">
        <v>0.01</v>
      </c>
      <c r="H1015" s="61" t="s">
        <v>214</v>
      </c>
    </row>
    <row r="1016" spans="1:8" ht="12.75">
      <c r="A1016" s="91">
        <v>59</v>
      </c>
      <c r="B1016" s="18">
        <v>19794</v>
      </c>
      <c r="C1016" s="55" t="s">
        <v>1047</v>
      </c>
      <c r="D1016" s="61" t="s">
        <v>166</v>
      </c>
      <c r="E1016" s="61">
        <v>10</v>
      </c>
      <c r="F1016" s="61">
        <v>49.6</v>
      </c>
      <c r="G1016" s="61">
        <v>496</v>
      </c>
      <c r="H1016" s="61" t="s">
        <v>214</v>
      </c>
    </row>
    <row r="1017" spans="1:8" ht="12.75">
      <c r="A1017" s="91">
        <v>60</v>
      </c>
      <c r="B1017" s="18">
        <v>13806</v>
      </c>
      <c r="C1017" s="55" t="s">
        <v>1048</v>
      </c>
      <c r="D1017" s="61" t="s">
        <v>166</v>
      </c>
      <c r="E1017" s="61">
        <v>20</v>
      </c>
      <c r="F1017" s="61">
        <v>61.89</v>
      </c>
      <c r="G1017" s="61">
        <v>1237.8</v>
      </c>
      <c r="H1017" s="61" t="s">
        <v>214</v>
      </c>
    </row>
    <row r="1018" spans="1:8" ht="12.75">
      <c r="A1018" s="91">
        <v>61</v>
      </c>
      <c r="B1018" s="18">
        <v>8960</v>
      </c>
      <c r="C1018" s="55" t="s">
        <v>1049</v>
      </c>
      <c r="D1018" s="61" t="s">
        <v>166</v>
      </c>
      <c r="E1018" s="61">
        <v>1</v>
      </c>
      <c r="F1018" s="61">
        <v>99.37</v>
      </c>
      <c r="G1018" s="61">
        <v>99.37</v>
      </c>
      <c r="H1018" s="61" t="s">
        <v>214</v>
      </c>
    </row>
    <row r="1019" spans="1:8" ht="12.75">
      <c r="A1019" s="91">
        <v>62</v>
      </c>
      <c r="B1019" s="18">
        <v>9000</v>
      </c>
      <c r="C1019" s="55" t="s">
        <v>1050</v>
      </c>
      <c r="D1019" s="61" t="s">
        <v>166</v>
      </c>
      <c r="E1019" s="61">
        <v>3</v>
      </c>
      <c r="F1019" s="61">
        <v>124.06</v>
      </c>
      <c r="G1019" s="61">
        <v>372.17</v>
      </c>
      <c r="H1019" s="61" t="s">
        <v>214</v>
      </c>
    </row>
    <row r="1020" spans="1:8" ht="12.75">
      <c r="A1020" s="91">
        <v>63</v>
      </c>
      <c r="B1020" s="18">
        <v>9106</v>
      </c>
      <c r="C1020" s="55" t="s">
        <v>1051</v>
      </c>
      <c r="D1020" s="61" t="s">
        <v>166</v>
      </c>
      <c r="E1020" s="61">
        <v>1</v>
      </c>
      <c r="F1020" s="61">
        <v>800</v>
      </c>
      <c r="G1020" s="61">
        <v>800</v>
      </c>
      <c r="H1020" s="61" t="s">
        <v>214</v>
      </c>
    </row>
    <row r="1021" spans="1:8" ht="12.75">
      <c r="A1021" s="91">
        <v>64</v>
      </c>
      <c r="B1021" s="18">
        <v>9106</v>
      </c>
      <c r="C1021" s="55" t="s">
        <v>1052</v>
      </c>
      <c r="D1021" s="61" t="s">
        <v>166</v>
      </c>
      <c r="E1021" s="61">
        <v>8</v>
      </c>
      <c r="F1021" s="61">
        <v>0.07</v>
      </c>
      <c r="G1021" s="61">
        <v>0.56</v>
      </c>
      <c r="H1021" s="61" t="s">
        <v>214</v>
      </c>
    </row>
    <row r="1022" spans="1:8" ht="12.75">
      <c r="A1022" s="100"/>
      <c r="B1022" s="100"/>
      <c r="C1022" s="100"/>
      <c r="D1022" s="100"/>
      <c r="E1022" s="100"/>
      <c r="F1022" s="100"/>
      <c r="G1022" s="104">
        <f>SUM(G957:G1021)</f>
        <v>25374.899999999994</v>
      </c>
      <c r="H1022" s="28"/>
    </row>
    <row r="1023" spans="1:8" ht="12.75">
      <c r="A1023" s="91"/>
      <c r="B1023" s="109" t="s">
        <v>1066</v>
      </c>
      <c r="C1023" s="91"/>
      <c r="D1023" s="91"/>
      <c r="E1023" s="91"/>
      <c r="F1023" s="91"/>
      <c r="G1023" s="91"/>
      <c r="H1023" s="61"/>
    </row>
    <row r="1024" spans="1:8" ht="12.75">
      <c r="A1024" s="91">
        <v>1</v>
      </c>
      <c r="B1024" s="39">
        <v>2546</v>
      </c>
      <c r="C1024" s="39" t="s">
        <v>975</v>
      </c>
      <c r="D1024" s="91" t="s">
        <v>166</v>
      </c>
      <c r="E1024" s="61">
        <v>2</v>
      </c>
      <c r="F1024" s="61">
        <v>0.1</v>
      </c>
      <c r="G1024" s="61">
        <f>E1024*F1024</f>
        <v>0.2</v>
      </c>
      <c r="H1024" s="61" t="s">
        <v>1605</v>
      </c>
    </row>
    <row r="1025" spans="1:8" ht="12.75">
      <c r="A1025" s="91">
        <v>2</v>
      </c>
      <c r="B1025" s="39">
        <v>2365</v>
      </c>
      <c r="C1025" s="39" t="s">
        <v>1602</v>
      </c>
      <c r="D1025" s="91" t="s">
        <v>166</v>
      </c>
      <c r="E1025" s="61">
        <v>2</v>
      </c>
      <c r="F1025" s="61">
        <v>63</v>
      </c>
      <c r="G1025" s="61">
        <f>E1025*F1025</f>
        <v>126</v>
      </c>
      <c r="H1025" s="61" t="s">
        <v>1605</v>
      </c>
    </row>
    <row r="1026" spans="1:8" ht="12.75">
      <c r="A1026" s="91">
        <v>3</v>
      </c>
      <c r="B1026" s="39">
        <v>1547</v>
      </c>
      <c r="C1026" s="39" t="s">
        <v>1603</v>
      </c>
      <c r="D1026" s="91" t="s">
        <v>166</v>
      </c>
      <c r="E1026" s="61">
        <v>2</v>
      </c>
      <c r="F1026" s="61">
        <v>0.03</v>
      </c>
      <c r="G1026" s="61">
        <f>E1026*F1026</f>
        <v>0.06</v>
      </c>
      <c r="H1026" s="61" t="s">
        <v>1605</v>
      </c>
    </row>
    <row r="1027" spans="1:8" ht="12.75">
      <c r="A1027" s="91">
        <v>4</v>
      </c>
      <c r="B1027" s="39">
        <v>2553</v>
      </c>
      <c r="C1027" s="39" t="s">
        <v>1604</v>
      </c>
      <c r="D1027" s="91" t="s">
        <v>166</v>
      </c>
      <c r="E1027" s="61">
        <v>1</v>
      </c>
      <c r="F1027" s="61">
        <v>77</v>
      </c>
      <c r="G1027" s="61">
        <f>E1027*F1027</f>
        <v>77</v>
      </c>
      <c r="H1027" s="61" t="s">
        <v>1605</v>
      </c>
    </row>
    <row r="1028" spans="1:8" ht="12.75">
      <c r="A1028" s="100"/>
      <c r="B1028" s="100"/>
      <c r="C1028" s="100"/>
      <c r="D1028" s="100"/>
      <c r="E1028" s="100"/>
      <c r="F1028" s="100"/>
      <c r="G1028" s="104">
        <v>203.41</v>
      </c>
      <c r="H1028" s="28"/>
    </row>
    <row r="1029" spans="1:8" ht="12.75">
      <c r="A1029" s="91"/>
      <c r="B1029" s="109" t="s">
        <v>1067</v>
      </c>
      <c r="C1029" s="91"/>
      <c r="D1029" s="91"/>
      <c r="E1029" s="91"/>
      <c r="F1029" s="91"/>
      <c r="G1029" s="91"/>
      <c r="H1029" s="61"/>
    </row>
    <row r="1030" spans="1:8" ht="12.75">
      <c r="A1030" s="91">
        <v>1</v>
      </c>
      <c r="B1030" s="37">
        <v>7799</v>
      </c>
      <c r="C1030" s="37" t="s">
        <v>650</v>
      </c>
      <c r="D1030" s="61" t="s">
        <v>166</v>
      </c>
      <c r="E1030" s="37">
        <v>9</v>
      </c>
      <c r="F1030" s="39">
        <v>13.92</v>
      </c>
      <c r="G1030" s="39">
        <v>125.31</v>
      </c>
      <c r="H1030" s="61" t="s">
        <v>214</v>
      </c>
    </row>
    <row r="1031" spans="1:8" ht="12.75">
      <c r="A1031" s="91">
        <v>2</v>
      </c>
      <c r="B1031" s="37">
        <v>7799</v>
      </c>
      <c r="C1031" s="37" t="s">
        <v>650</v>
      </c>
      <c r="D1031" s="61" t="s">
        <v>166</v>
      </c>
      <c r="E1031" s="37">
        <v>19</v>
      </c>
      <c r="F1031" s="61">
        <v>15.23</v>
      </c>
      <c r="G1031" s="61">
        <v>289.41</v>
      </c>
      <c r="H1031" s="61" t="s">
        <v>214</v>
      </c>
    </row>
    <row r="1032" spans="1:8" ht="12.75">
      <c r="A1032" s="91">
        <v>3</v>
      </c>
      <c r="B1032" s="37">
        <v>19850</v>
      </c>
      <c r="C1032" s="37" t="s">
        <v>1068</v>
      </c>
      <c r="D1032" s="61" t="s">
        <v>166</v>
      </c>
      <c r="E1032" s="37">
        <v>15</v>
      </c>
      <c r="F1032" s="61">
        <v>24.8</v>
      </c>
      <c r="G1032" s="61">
        <v>372</v>
      </c>
      <c r="H1032" s="61" t="s">
        <v>214</v>
      </c>
    </row>
    <row r="1033" spans="1:8" ht="12.75">
      <c r="A1033" s="91">
        <v>4</v>
      </c>
      <c r="B1033" s="37">
        <v>20156</v>
      </c>
      <c r="C1033" s="131" t="s">
        <v>1069</v>
      </c>
      <c r="D1033" s="61" t="s">
        <v>166</v>
      </c>
      <c r="E1033" s="37">
        <v>1</v>
      </c>
      <c r="F1033" s="123">
        <v>434</v>
      </c>
      <c r="G1033" s="123">
        <v>434</v>
      </c>
      <c r="H1033" s="61" t="s">
        <v>214</v>
      </c>
    </row>
    <row r="1034" spans="1:8" ht="12.75">
      <c r="A1034" s="91">
        <v>5</v>
      </c>
      <c r="B1034" s="37">
        <v>8084</v>
      </c>
      <c r="C1034" s="37" t="s">
        <v>620</v>
      </c>
      <c r="D1034" s="61" t="s">
        <v>166</v>
      </c>
      <c r="E1034" s="37">
        <v>4</v>
      </c>
      <c r="F1034" s="123">
        <v>0.01</v>
      </c>
      <c r="G1034" s="123">
        <v>0.04</v>
      </c>
      <c r="H1034" s="61" t="s">
        <v>214</v>
      </c>
    </row>
    <row r="1035" spans="1:8" ht="12.75">
      <c r="A1035" s="91">
        <v>6</v>
      </c>
      <c r="B1035" s="37">
        <v>23762</v>
      </c>
      <c r="C1035" s="37" t="s">
        <v>1070</v>
      </c>
      <c r="D1035" s="61" t="s">
        <v>166</v>
      </c>
      <c r="E1035" s="37">
        <v>1</v>
      </c>
      <c r="F1035" s="123">
        <v>0.29</v>
      </c>
      <c r="G1035" s="123">
        <v>0.29</v>
      </c>
      <c r="H1035" s="61" t="s">
        <v>214</v>
      </c>
    </row>
    <row r="1036" spans="1:8" ht="12.75">
      <c r="A1036" s="91">
        <v>7</v>
      </c>
      <c r="B1036" s="37">
        <v>24462</v>
      </c>
      <c r="C1036" s="37" t="s">
        <v>1070</v>
      </c>
      <c r="D1036" s="61" t="s">
        <v>166</v>
      </c>
      <c r="E1036" s="37">
        <v>1</v>
      </c>
      <c r="F1036" s="123">
        <v>0.14</v>
      </c>
      <c r="G1036" s="123">
        <v>0.14</v>
      </c>
      <c r="H1036" s="61" t="s">
        <v>214</v>
      </c>
    </row>
    <row r="1037" spans="1:8" ht="12.75">
      <c r="A1037" s="91">
        <v>8</v>
      </c>
      <c r="B1037" s="37">
        <v>23233</v>
      </c>
      <c r="C1037" s="37" t="s">
        <v>1070</v>
      </c>
      <c r="D1037" s="61" t="s">
        <v>166</v>
      </c>
      <c r="E1037" s="37">
        <v>1</v>
      </c>
      <c r="F1037" s="123">
        <v>0.29</v>
      </c>
      <c r="G1037" s="123">
        <v>0.29</v>
      </c>
      <c r="H1037" s="61" t="s">
        <v>214</v>
      </c>
    </row>
    <row r="1038" spans="1:8" ht="12.75">
      <c r="A1038" s="91">
        <v>9</v>
      </c>
      <c r="B1038" s="37">
        <v>23085</v>
      </c>
      <c r="C1038" s="37" t="s">
        <v>1071</v>
      </c>
      <c r="D1038" s="61" t="s">
        <v>166</v>
      </c>
      <c r="E1038" s="37">
        <v>1</v>
      </c>
      <c r="F1038" s="123">
        <v>0.47</v>
      </c>
      <c r="G1038" s="123">
        <v>0.47</v>
      </c>
      <c r="H1038" s="61" t="s">
        <v>214</v>
      </c>
    </row>
    <row r="1039" spans="1:8" ht="12.75">
      <c r="A1039" s="91">
        <v>10</v>
      </c>
      <c r="B1039" s="61">
        <v>21734</v>
      </c>
      <c r="C1039" s="61" t="s">
        <v>1072</v>
      </c>
      <c r="D1039" s="61" t="s">
        <v>166</v>
      </c>
      <c r="E1039" s="61">
        <v>1</v>
      </c>
      <c r="F1039" s="123">
        <v>0.08</v>
      </c>
      <c r="G1039" s="123">
        <v>0.08</v>
      </c>
      <c r="H1039" s="61" t="s">
        <v>214</v>
      </c>
    </row>
    <row r="1040" spans="1:8" ht="12.75">
      <c r="A1040" s="91">
        <v>11</v>
      </c>
      <c r="B1040" s="61">
        <v>21221</v>
      </c>
      <c r="C1040" s="61" t="s">
        <v>1072</v>
      </c>
      <c r="D1040" s="61" t="s">
        <v>166</v>
      </c>
      <c r="E1040" s="61">
        <v>1</v>
      </c>
      <c r="F1040" s="123">
        <v>0.08</v>
      </c>
      <c r="G1040" s="123">
        <v>0.08</v>
      </c>
      <c r="H1040" s="61" t="s">
        <v>214</v>
      </c>
    </row>
    <row r="1041" spans="1:8" ht="12.75">
      <c r="A1041" s="91">
        <v>12</v>
      </c>
      <c r="B1041" s="61">
        <v>24466</v>
      </c>
      <c r="C1041" s="61" t="s">
        <v>1072</v>
      </c>
      <c r="D1041" s="61" t="s">
        <v>166</v>
      </c>
      <c r="E1041" s="61">
        <v>1</v>
      </c>
      <c r="F1041" s="123">
        <v>0.08</v>
      </c>
      <c r="G1041" s="123">
        <v>0.08</v>
      </c>
      <c r="H1041" s="61" t="s">
        <v>214</v>
      </c>
    </row>
    <row r="1042" spans="1:8" ht="12.75">
      <c r="A1042" s="91">
        <v>13</v>
      </c>
      <c r="B1042" s="61">
        <v>8274</v>
      </c>
      <c r="C1042" s="61" t="s">
        <v>1073</v>
      </c>
      <c r="D1042" s="61" t="s">
        <v>166</v>
      </c>
      <c r="E1042" s="61">
        <v>3</v>
      </c>
      <c r="F1042" s="123">
        <v>120.32</v>
      </c>
      <c r="G1042" s="123">
        <v>360.96</v>
      </c>
      <c r="H1042" s="61" t="s">
        <v>214</v>
      </c>
    </row>
    <row r="1043" spans="1:8" ht="12.75">
      <c r="A1043" s="91">
        <v>14</v>
      </c>
      <c r="B1043" s="61">
        <v>3667</v>
      </c>
      <c r="C1043" s="61" t="s">
        <v>1074</v>
      </c>
      <c r="D1043" s="61" t="s">
        <v>166</v>
      </c>
      <c r="E1043" s="61">
        <v>1</v>
      </c>
      <c r="F1043" s="123">
        <v>0.03</v>
      </c>
      <c r="G1043" s="123">
        <v>0.03</v>
      </c>
      <c r="H1043" s="61" t="s">
        <v>214</v>
      </c>
    </row>
    <row r="1044" spans="1:8" ht="12.75">
      <c r="A1044" s="91">
        <v>15</v>
      </c>
      <c r="B1044" s="61">
        <v>9389</v>
      </c>
      <c r="C1044" s="61" t="s">
        <v>1075</v>
      </c>
      <c r="D1044" s="61" t="s">
        <v>166</v>
      </c>
      <c r="E1044" s="61">
        <v>6</v>
      </c>
      <c r="F1044" s="123">
        <v>43.31</v>
      </c>
      <c r="G1044" s="123">
        <v>259.86</v>
      </c>
      <c r="H1044" s="61" t="s">
        <v>214</v>
      </c>
    </row>
    <row r="1045" spans="1:8" ht="12.75">
      <c r="A1045" s="91">
        <v>16</v>
      </c>
      <c r="B1045" s="61">
        <v>9998</v>
      </c>
      <c r="C1045" s="61" t="s">
        <v>633</v>
      </c>
      <c r="D1045" s="61" t="s">
        <v>166</v>
      </c>
      <c r="E1045" s="61">
        <v>4</v>
      </c>
      <c r="F1045" s="123">
        <v>0.02</v>
      </c>
      <c r="G1045" s="123">
        <v>0.08</v>
      </c>
      <c r="H1045" s="61" t="s">
        <v>214</v>
      </c>
    </row>
    <row r="1046" spans="1:8" ht="12.75">
      <c r="A1046" s="91">
        <v>17</v>
      </c>
      <c r="B1046" s="61">
        <v>10109</v>
      </c>
      <c r="C1046" s="179" t="s">
        <v>1076</v>
      </c>
      <c r="D1046" s="61" t="s">
        <v>166</v>
      </c>
      <c r="E1046" s="61">
        <v>1</v>
      </c>
      <c r="F1046" s="123" t="s">
        <v>1082</v>
      </c>
      <c r="G1046" s="123" t="s">
        <v>1082</v>
      </c>
      <c r="H1046" s="61" t="s">
        <v>214</v>
      </c>
    </row>
    <row r="1047" spans="1:8" ht="12.75">
      <c r="A1047" s="91">
        <v>18</v>
      </c>
      <c r="B1047" s="61">
        <v>10295</v>
      </c>
      <c r="C1047" s="61" t="s">
        <v>1077</v>
      </c>
      <c r="D1047" s="61" t="s">
        <v>166</v>
      </c>
      <c r="E1047" s="61">
        <v>2</v>
      </c>
      <c r="F1047" s="123" t="s">
        <v>1083</v>
      </c>
      <c r="G1047" s="123">
        <v>70.16</v>
      </c>
      <c r="H1047" s="61" t="s">
        <v>214</v>
      </c>
    </row>
    <row r="1048" spans="1:8" ht="12.75">
      <c r="A1048" s="91">
        <v>19</v>
      </c>
      <c r="B1048" s="61">
        <v>21586</v>
      </c>
      <c r="C1048" s="61" t="s">
        <v>1078</v>
      </c>
      <c r="D1048" s="61" t="s">
        <v>166</v>
      </c>
      <c r="E1048" s="61">
        <v>1</v>
      </c>
      <c r="F1048" s="123">
        <v>7.53</v>
      </c>
      <c r="G1048" s="123">
        <v>7.53</v>
      </c>
      <c r="H1048" s="61" t="s">
        <v>214</v>
      </c>
    </row>
    <row r="1049" spans="1:8" ht="12.75">
      <c r="A1049" s="91">
        <v>20</v>
      </c>
      <c r="B1049" s="61">
        <v>21146</v>
      </c>
      <c r="C1049" s="61" t="s">
        <v>1078</v>
      </c>
      <c r="D1049" s="61" t="s">
        <v>166</v>
      </c>
      <c r="E1049" s="61">
        <v>1</v>
      </c>
      <c r="F1049" s="123">
        <v>7.53</v>
      </c>
      <c r="G1049" s="123">
        <v>7.53</v>
      </c>
      <c r="H1049" s="61" t="s">
        <v>214</v>
      </c>
    </row>
    <row r="1050" spans="1:8" ht="12.75">
      <c r="A1050" s="91">
        <v>21</v>
      </c>
      <c r="B1050" s="61">
        <v>22151</v>
      </c>
      <c r="C1050" s="61" t="s">
        <v>1078</v>
      </c>
      <c r="D1050" s="61" t="s">
        <v>166</v>
      </c>
      <c r="E1050" s="61">
        <v>1</v>
      </c>
      <c r="F1050" s="123">
        <v>7.63</v>
      </c>
      <c r="G1050" s="123">
        <v>7.63</v>
      </c>
      <c r="H1050" s="61" t="s">
        <v>214</v>
      </c>
    </row>
    <row r="1051" spans="1:8" ht="12.75">
      <c r="A1051" s="91">
        <v>22</v>
      </c>
      <c r="B1051" s="61">
        <v>23557</v>
      </c>
      <c r="C1051" s="61" t="s">
        <v>1079</v>
      </c>
      <c r="D1051" s="61" t="s">
        <v>166</v>
      </c>
      <c r="E1051" s="61">
        <v>1</v>
      </c>
      <c r="F1051" s="123">
        <v>0.15</v>
      </c>
      <c r="G1051" s="123">
        <v>0.15</v>
      </c>
      <c r="H1051" s="61" t="s">
        <v>214</v>
      </c>
    </row>
    <row r="1052" spans="1:8" ht="12.75">
      <c r="A1052" s="91">
        <v>23</v>
      </c>
      <c r="B1052" s="61">
        <v>10035</v>
      </c>
      <c r="C1052" s="61" t="s">
        <v>1080</v>
      </c>
      <c r="D1052" s="61" t="s">
        <v>166</v>
      </c>
      <c r="E1052" s="61">
        <v>1</v>
      </c>
      <c r="F1052" s="123">
        <v>19.2</v>
      </c>
      <c r="G1052" s="123">
        <v>19.2</v>
      </c>
      <c r="H1052" s="61" t="s">
        <v>214</v>
      </c>
    </row>
    <row r="1053" spans="1:8" ht="12.75">
      <c r="A1053" s="91">
        <v>24</v>
      </c>
      <c r="B1053" s="61">
        <v>20103</v>
      </c>
      <c r="C1053" s="179" t="s">
        <v>1081</v>
      </c>
      <c r="D1053" s="61" t="s">
        <v>166</v>
      </c>
      <c r="E1053" s="61">
        <v>2</v>
      </c>
      <c r="F1053" s="61">
        <v>172.97</v>
      </c>
      <c r="G1053" s="61">
        <v>345.94</v>
      </c>
      <c r="H1053" s="61" t="s">
        <v>214</v>
      </c>
    </row>
    <row r="1054" spans="1:8" ht="12.75">
      <c r="A1054" s="100"/>
      <c r="B1054" s="124"/>
      <c r="C1054" s="100"/>
      <c r="D1054" s="100"/>
      <c r="E1054" s="100"/>
      <c r="F1054" s="100"/>
      <c r="G1054" s="109">
        <f>SUM(G1030:G1053)</f>
        <v>2301.26</v>
      </c>
      <c r="H1054" s="28"/>
    </row>
    <row r="1055" spans="1:8" ht="12.75">
      <c r="A1055" s="91"/>
      <c r="B1055" s="109" t="s">
        <v>1084</v>
      </c>
      <c r="C1055" s="125" t="s">
        <v>1088</v>
      </c>
      <c r="D1055" s="91" t="s">
        <v>166</v>
      </c>
      <c r="E1055" s="125">
        <v>1</v>
      </c>
      <c r="F1055" s="112">
        <v>0.52</v>
      </c>
      <c r="G1055" s="91">
        <f>E1055*F1055</f>
        <v>0.52</v>
      </c>
      <c r="H1055" s="61" t="s">
        <v>214</v>
      </c>
    </row>
    <row r="1056" spans="1:8" ht="12.75">
      <c r="A1056" s="91">
        <v>1</v>
      </c>
      <c r="B1056" s="37">
        <v>7750</v>
      </c>
      <c r="C1056" s="125" t="s">
        <v>1088</v>
      </c>
      <c r="D1056" s="91" t="s">
        <v>166</v>
      </c>
      <c r="E1056" s="125">
        <v>1</v>
      </c>
      <c r="F1056" s="112">
        <v>0.37</v>
      </c>
      <c r="G1056" s="91">
        <f aca="true" t="shared" si="12" ref="G1056:G1079">E1056*F1056</f>
        <v>0.37</v>
      </c>
      <c r="H1056" s="61" t="s">
        <v>214</v>
      </c>
    </row>
    <row r="1057" spans="1:8" ht="12.75">
      <c r="A1057" s="91">
        <v>2</v>
      </c>
      <c r="B1057" s="37">
        <v>32126</v>
      </c>
      <c r="C1057" s="125" t="s">
        <v>1089</v>
      </c>
      <c r="D1057" s="91" t="s">
        <v>166</v>
      </c>
      <c r="E1057" s="125">
        <v>1</v>
      </c>
      <c r="F1057" s="112">
        <v>0.06</v>
      </c>
      <c r="G1057" s="91">
        <f t="shared" si="12"/>
        <v>0.06</v>
      </c>
      <c r="H1057" s="61" t="s">
        <v>214</v>
      </c>
    </row>
    <row r="1058" spans="1:8" ht="12.75">
      <c r="A1058" s="91">
        <v>3</v>
      </c>
      <c r="B1058" s="37">
        <v>8091</v>
      </c>
      <c r="C1058" s="125" t="s">
        <v>196</v>
      </c>
      <c r="D1058" s="91" t="s">
        <v>166</v>
      </c>
      <c r="E1058" s="125">
        <v>1</v>
      </c>
      <c r="F1058" s="112">
        <v>0.1</v>
      </c>
      <c r="G1058" s="91">
        <f t="shared" si="12"/>
        <v>0.1</v>
      </c>
      <c r="H1058" s="61" t="s">
        <v>214</v>
      </c>
    </row>
    <row r="1059" spans="1:8" ht="12.75">
      <c r="A1059" s="91">
        <v>4</v>
      </c>
      <c r="B1059" s="37">
        <v>8110</v>
      </c>
      <c r="C1059" s="125" t="s">
        <v>1090</v>
      </c>
      <c r="D1059" s="91" t="s">
        <v>166</v>
      </c>
      <c r="E1059" s="125">
        <v>1</v>
      </c>
      <c r="F1059" s="112">
        <v>0.08</v>
      </c>
      <c r="G1059" s="91">
        <f t="shared" si="12"/>
        <v>0.08</v>
      </c>
      <c r="H1059" s="61" t="s">
        <v>214</v>
      </c>
    </row>
    <row r="1060" spans="1:8" ht="12.75">
      <c r="A1060" s="91">
        <v>5</v>
      </c>
      <c r="B1060" s="37">
        <v>8215</v>
      </c>
      <c r="C1060" s="125" t="s">
        <v>1091</v>
      </c>
      <c r="D1060" s="91" t="s">
        <v>166</v>
      </c>
      <c r="E1060" s="125">
        <v>1</v>
      </c>
      <c r="F1060" s="112">
        <v>0.04</v>
      </c>
      <c r="G1060" s="91">
        <f t="shared" si="12"/>
        <v>0.04</v>
      </c>
      <c r="H1060" s="61" t="s">
        <v>214</v>
      </c>
    </row>
    <row r="1061" spans="1:8" ht="12.75">
      <c r="A1061" s="91">
        <v>6</v>
      </c>
      <c r="B1061" s="37">
        <v>16391</v>
      </c>
      <c r="C1061" s="125" t="s">
        <v>1092</v>
      </c>
      <c r="D1061" s="91" t="s">
        <v>166</v>
      </c>
      <c r="E1061" s="125">
        <v>2</v>
      </c>
      <c r="F1061" s="112">
        <v>650</v>
      </c>
      <c r="G1061" s="91">
        <f t="shared" si="12"/>
        <v>1300</v>
      </c>
      <c r="H1061" s="61" t="s">
        <v>214</v>
      </c>
    </row>
    <row r="1062" spans="1:8" ht="12.75">
      <c r="A1062" s="91">
        <v>7</v>
      </c>
      <c r="B1062" s="37">
        <v>8623</v>
      </c>
      <c r="C1062" s="125" t="s">
        <v>176</v>
      </c>
      <c r="D1062" s="91" t="s">
        <v>166</v>
      </c>
      <c r="E1062" s="125">
        <v>10</v>
      </c>
      <c r="F1062" s="112">
        <v>5.12</v>
      </c>
      <c r="G1062" s="91">
        <f t="shared" si="12"/>
        <v>51.2</v>
      </c>
      <c r="H1062" s="61" t="s">
        <v>214</v>
      </c>
    </row>
    <row r="1063" spans="1:8" ht="12.75">
      <c r="A1063" s="91">
        <v>8</v>
      </c>
      <c r="B1063" s="37">
        <v>8635</v>
      </c>
      <c r="C1063" s="125" t="s">
        <v>1093</v>
      </c>
      <c r="D1063" s="91" t="s">
        <v>166</v>
      </c>
      <c r="E1063" s="125">
        <v>11</v>
      </c>
      <c r="F1063" s="112">
        <v>11</v>
      </c>
      <c r="G1063" s="91">
        <f t="shared" si="12"/>
        <v>121</v>
      </c>
      <c r="H1063" s="61" t="s">
        <v>214</v>
      </c>
    </row>
    <row r="1064" spans="1:8" ht="12.75">
      <c r="A1064" s="91">
        <v>9</v>
      </c>
      <c r="B1064" s="37">
        <v>38240</v>
      </c>
      <c r="C1064" s="125" t="s">
        <v>1093</v>
      </c>
      <c r="D1064" s="91" t="s">
        <v>166</v>
      </c>
      <c r="E1064" s="125">
        <v>6</v>
      </c>
      <c r="F1064" s="112">
        <v>10.45</v>
      </c>
      <c r="G1064" s="91">
        <f t="shared" si="12"/>
        <v>62.699999999999996</v>
      </c>
      <c r="H1064" s="61" t="s">
        <v>214</v>
      </c>
    </row>
    <row r="1065" spans="1:8" ht="12.75">
      <c r="A1065" s="91">
        <v>10</v>
      </c>
      <c r="B1065" s="61">
        <v>8940</v>
      </c>
      <c r="C1065" s="125" t="s">
        <v>1094</v>
      </c>
      <c r="D1065" s="91" t="s">
        <v>166</v>
      </c>
      <c r="E1065" s="125">
        <v>1</v>
      </c>
      <c r="F1065" s="112">
        <v>248</v>
      </c>
      <c r="G1065" s="91">
        <f t="shared" si="12"/>
        <v>248</v>
      </c>
      <c r="H1065" s="61" t="s">
        <v>214</v>
      </c>
    </row>
    <row r="1066" spans="1:8" ht="12.75">
      <c r="A1066" s="91">
        <v>11</v>
      </c>
      <c r="B1066" s="61">
        <v>16393</v>
      </c>
      <c r="C1066" s="125" t="s">
        <v>184</v>
      </c>
      <c r="D1066" s="91" t="s">
        <v>166</v>
      </c>
      <c r="E1066" s="125">
        <v>10</v>
      </c>
      <c r="F1066" s="112">
        <v>3.66</v>
      </c>
      <c r="G1066" s="91">
        <f t="shared" si="12"/>
        <v>36.6</v>
      </c>
      <c r="H1066" s="61" t="s">
        <v>214</v>
      </c>
    </row>
    <row r="1067" spans="1:8" ht="12.75">
      <c r="A1067" s="91">
        <v>12</v>
      </c>
      <c r="B1067" s="61">
        <v>13747</v>
      </c>
      <c r="C1067" s="125" t="s">
        <v>353</v>
      </c>
      <c r="D1067" s="91" t="s">
        <v>166</v>
      </c>
      <c r="E1067" s="125">
        <v>1</v>
      </c>
      <c r="F1067" s="112">
        <v>432.66</v>
      </c>
      <c r="G1067" s="91">
        <f t="shared" si="12"/>
        <v>432.66</v>
      </c>
      <c r="H1067" s="61" t="s">
        <v>214</v>
      </c>
    </row>
    <row r="1068" spans="1:8" ht="12.75">
      <c r="A1068" s="91">
        <v>13</v>
      </c>
      <c r="B1068" s="61">
        <v>9720</v>
      </c>
      <c r="C1068" s="125" t="s">
        <v>192</v>
      </c>
      <c r="D1068" s="91" t="s">
        <v>166</v>
      </c>
      <c r="E1068" s="125">
        <v>1</v>
      </c>
      <c r="F1068" s="112">
        <v>510.01</v>
      </c>
      <c r="G1068" s="91">
        <f t="shared" si="12"/>
        <v>510.01</v>
      </c>
      <c r="H1068" s="61" t="s">
        <v>214</v>
      </c>
    </row>
    <row r="1069" spans="1:8" ht="12.75">
      <c r="A1069" s="91">
        <v>14</v>
      </c>
      <c r="B1069" s="61">
        <v>3692</v>
      </c>
      <c r="C1069" s="125" t="s">
        <v>195</v>
      </c>
      <c r="D1069" s="91" t="s">
        <v>166</v>
      </c>
      <c r="E1069" s="125">
        <v>10</v>
      </c>
      <c r="F1069" s="112">
        <v>0.01</v>
      </c>
      <c r="G1069" s="91">
        <f t="shared" si="12"/>
        <v>0.1</v>
      </c>
      <c r="H1069" s="61" t="s">
        <v>214</v>
      </c>
    </row>
    <row r="1070" spans="1:8" ht="12.75">
      <c r="A1070" s="91">
        <v>15</v>
      </c>
      <c r="B1070" s="61">
        <v>9939</v>
      </c>
      <c r="C1070" s="125" t="s">
        <v>1095</v>
      </c>
      <c r="D1070" s="91" t="s">
        <v>166</v>
      </c>
      <c r="E1070" s="125">
        <v>1</v>
      </c>
      <c r="F1070" s="112">
        <v>1061.09</v>
      </c>
      <c r="G1070" s="91">
        <f t="shared" si="12"/>
        <v>1061.09</v>
      </c>
      <c r="H1070" s="61" t="s">
        <v>214</v>
      </c>
    </row>
    <row r="1071" spans="1:8" ht="12.75">
      <c r="A1071" s="91">
        <v>16</v>
      </c>
      <c r="B1071" s="61">
        <v>10033</v>
      </c>
      <c r="C1071" s="125" t="s">
        <v>1096</v>
      </c>
      <c r="D1071" s="91" t="s">
        <v>166</v>
      </c>
      <c r="E1071" s="125">
        <v>2</v>
      </c>
      <c r="F1071" s="112">
        <v>97</v>
      </c>
      <c r="G1071" s="91">
        <f t="shared" si="12"/>
        <v>194</v>
      </c>
      <c r="H1071" s="61" t="s">
        <v>214</v>
      </c>
    </row>
    <row r="1072" spans="1:8" ht="12.75">
      <c r="A1072" s="91">
        <v>17</v>
      </c>
      <c r="B1072" s="61">
        <v>10045</v>
      </c>
      <c r="C1072" s="125" t="s">
        <v>1097</v>
      </c>
      <c r="D1072" s="91" t="s">
        <v>166</v>
      </c>
      <c r="E1072" s="125">
        <v>1</v>
      </c>
      <c r="F1072" s="112">
        <v>39.68</v>
      </c>
      <c r="G1072" s="91">
        <f t="shared" si="12"/>
        <v>39.68</v>
      </c>
      <c r="H1072" s="61" t="s">
        <v>214</v>
      </c>
    </row>
    <row r="1073" spans="1:8" ht="12.75">
      <c r="A1073" s="91">
        <v>18</v>
      </c>
      <c r="B1073" s="61">
        <v>10082</v>
      </c>
      <c r="C1073" s="125" t="s">
        <v>366</v>
      </c>
      <c r="D1073" s="91" t="s">
        <v>166</v>
      </c>
      <c r="E1073" s="125">
        <v>20</v>
      </c>
      <c r="F1073" s="112">
        <v>13.71</v>
      </c>
      <c r="G1073" s="91">
        <f t="shared" si="12"/>
        <v>274.20000000000005</v>
      </c>
      <c r="H1073" s="61" t="s">
        <v>214</v>
      </c>
    </row>
    <row r="1074" spans="1:8" ht="12.75">
      <c r="A1074" s="91">
        <v>19</v>
      </c>
      <c r="B1074" s="61">
        <v>3717</v>
      </c>
      <c r="C1074" s="125" t="s">
        <v>1098</v>
      </c>
      <c r="D1074" s="91" t="s">
        <v>166</v>
      </c>
      <c r="E1074" s="125">
        <v>5</v>
      </c>
      <c r="F1074" s="112">
        <v>8.06</v>
      </c>
      <c r="G1074" s="91">
        <f t="shared" si="12"/>
        <v>40.300000000000004</v>
      </c>
      <c r="H1074" s="61" t="s">
        <v>214</v>
      </c>
    </row>
    <row r="1075" spans="1:8" ht="12.75">
      <c r="A1075" s="91">
        <v>20</v>
      </c>
      <c r="B1075" s="61">
        <v>3658</v>
      </c>
      <c r="C1075" s="125" t="s">
        <v>1099</v>
      </c>
      <c r="D1075" s="91" t="s">
        <v>166</v>
      </c>
      <c r="E1075" s="125">
        <v>5</v>
      </c>
      <c r="F1075" s="112">
        <v>17.61</v>
      </c>
      <c r="G1075" s="91">
        <f t="shared" si="12"/>
        <v>88.05</v>
      </c>
      <c r="H1075" s="61" t="s">
        <v>214</v>
      </c>
    </row>
    <row r="1076" spans="1:8" ht="12.75">
      <c r="A1076" s="91">
        <v>21</v>
      </c>
      <c r="B1076" s="61">
        <v>20574</v>
      </c>
      <c r="C1076" s="125" t="s">
        <v>1100</v>
      </c>
      <c r="D1076" s="91" t="s">
        <v>166</v>
      </c>
      <c r="E1076" s="125">
        <v>5</v>
      </c>
      <c r="F1076" s="112">
        <v>0.01</v>
      </c>
      <c r="G1076" s="91">
        <f t="shared" si="12"/>
        <v>0.05</v>
      </c>
      <c r="H1076" s="61" t="s">
        <v>214</v>
      </c>
    </row>
    <row r="1077" spans="1:8" ht="12.75">
      <c r="A1077" s="91">
        <v>22</v>
      </c>
      <c r="B1077" s="61">
        <v>21712</v>
      </c>
      <c r="C1077" s="125" t="s">
        <v>1101</v>
      </c>
      <c r="D1077" s="91" t="s">
        <v>166</v>
      </c>
      <c r="E1077" s="125">
        <v>1</v>
      </c>
      <c r="F1077" s="112">
        <v>0.31</v>
      </c>
      <c r="G1077" s="91">
        <f t="shared" si="12"/>
        <v>0.31</v>
      </c>
      <c r="H1077" s="61" t="s">
        <v>214</v>
      </c>
    </row>
    <row r="1078" spans="1:8" ht="12.75">
      <c r="A1078" s="91">
        <v>23</v>
      </c>
      <c r="B1078" s="61">
        <v>21785</v>
      </c>
      <c r="C1078" s="125" t="s">
        <v>1102</v>
      </c>
      <c r="D1078" s="91" t="s">
        <v>166</v>
      </c>
      <c r="E1078" s="125">
        <v>1</v>
      </c>
      <c r="F1078" s="112">
        <v>82.71</v>
      </c>
      <c r="G1078" s="91">
        <f t="shared" si="12"/>
        <v>82.71</v>
      </c>
      <c r="H1078" s="61" t="s">
        <v>214</v>
      </c>
    </row>
    <row r="1079" spans="1:8" ht="12.75">
      <c r="A1079" s="91">
        <v>24</v>
      </c>
      <c r="B1079" s="61">
        <v>22420</v>
      </c>
      <c r="C1079" s="125" t="s">
        <v>1103</v>
      </c>
      <c r="D1079" s="91" t="s">
        <v>166</v>
      </c>
      <c r="E1079" s="125">
        <v>25</v>
      </c>
      <c r="F1079" s="112">
        <v>61.86</v>
      </c>
      <c r="G1079" s="91">
        <f t="shared" si="12"/>
        <v>1546.5</v>
      </c>
      <c r="H1079" s="61" t="s">
        <v>214</v>
      </c>
    </row>
    <row r="1080" spans="1:8" ht="12.75">
      <c r="A1080" s="100"/>
      <c r="B1080" s="100"/>
      <c r="C1080" s="100"/>
      <c r="D1080" s="100"/>
      <c r="E1080" s="100"/>
      <c r="F1080" s="100"/>
      <c r="G1080" s="104">
        <f>SUM(G1055:G1079)</f>
        <v>6090.330000000001</v>
      </c>
      <c r="H1080" s="28"/>
    </row>
    <row r="1081" spans="1:8" ht="12.75">
      <c r="A1081" s="91"/>
      <c r="B1081" s="109" t="s">
        <v>1104</v>
      </c>
      <c r="C1081" s="91"/>
      <c r="D1081" s="91"/>
      <c r="E1081" s="91"/>
      <c r="F1081" s="91"/>
      <c r="G1081" s="91"/>
      <c r="H1081" s="61"/>
    </row>
    <row r="1082" spans="1:8" ht="12.75">
      <c r="A1082" s="91">
        <v>1</v>
      </c>
      <c r="B1082" s="37" t="s">
        <v>1105</v>
      </c>
      <c r="C1082" s="37" t="s">
        <v>1113</v>
      </c>
      <c r="D1082" s="91" t="s">
        <v>166</v>
      </c>
      <c r="E1082" s="37">
        <v>13</v>
      </c>
      <c r="F1082" s="39">
        <v>50.01</v>
      </c>
      <c r="G1082" s="39">
        <f>E1082*F1082</f>
        <v>650.13</v>
      </c>
      <c r="H1082" s="39" t="s">
        <v>214</v>
      </c>
    </row>
    <row r="1083" spans="1:8" ht="12.75">
      <c r="A1083" s="91">
        <v>2</v>
      </c>
      <c r="B1083" s="37" t="s">
        <v>1106</v>
      </c>
      <c r="C1083" s="37" t="s">
        <v>431</v>
      </c>
      <c r="D1083" s="91" t="s">
        <v>166</v>
      </c>
      <c r="E1083" s="37">
        <v>5</v>
      </c>
      <c r="F1083" s="61">
        <v>111.86</v>
      </c>
      <c r="G1083" s="39">
        <f aca="true" t="shared" si="13" ref="G1083:G1089">E1083*F1083</f>
        <v>559.3</v>
      </c>
      <c r="H1083" s="39" t="s">
        <v>214</v>
      </c>
    </row>
    <row r="1084" spans="1:8" ht="12.75">
      <c r="A1084" s="91">
        <v>3</v>
      </c>
      <c r="B1084" s="37" t="s">
        <v>1107</v>
      </c>
      <c r="C1084" s="37" t="s">
        <v>1114</v>
      </c>
      <c r="D1084" s="91" t="s">
        <v>166</v>
      </c>
      <c r="E1084" s="37">
        <v>2</v>
      </c>
      <c r="F1084" s="61">
        <v>28.8</v>
      </c>
      <c r="G1084" s="39">
        <f t="shared" si="13"/>
        <v>57.6</v>
      </c>
      <c r="H1084" s="39" t="s">
        <v>214</v>
      </c>
    </row>
    <row r="1085" spans="1:8" ht="12.75">
      <c r="A1085" s="91">
        <v>4</v>
      </c>
      <c r="B1085" s="37" t="s">
        <v>1108</v>
      </c>
      <c r="C1085" s="37" t="s">
        <v>1115</v>
      </c>
      <c r="D1085" s="91" t="s">
        <v>166</v>
      </c>
      <c r="E1085" s="37">
        <v>2.2</v>
      </c>
      <c r="F1085" s="61">
        <v>25.92</v>
      </c>
      <c r="G1085" s="39">
        <f t="shared" si="13"/>
        <v>57.02400000000001</v>
      </c>
      <c r="H1085" s="39" t="s">
        <v>214</v>
      </c>
    </row>
    <row r="1086" spans="1:8" ht="12.75">
      <c r="A1086" s="91">
        <v>5</v>
      </c>
      <c r="B1086" s="37" t="s">
        <v>1109</v>
      </c>
      <c r="C1086" s="37" t="s">
        <v>1116</v>
      </c>
      <c r="D1086" s="91" t="s">
        <v>166</v>
      </c>
      <c r="E1086" s="37">
        <v>500</v>
      </c>
      <c r="F1086" s="61">
        <v>7.44</v>
      </c>
      <c r="G1086" s="39">
        <f t="shared" si="13"/>
        <v>3720</v>
      </c>
      <c r="H1086" s="39" t="s">
        <v>214</v>
      </c>
    </row>
    <row r="1087" spans="1:8" ht="12.75">
      <c r="A1087" s="91">
        <v>6</v>
      </c>
      <c r="B1087" s="37" t="s">
        <v>1110</v>
      </c>
      <c r="C1087" s="37" t="s">
        <v>1117</v>
      </c>
      <c r="D1087" s="91" t="s">
        <v>166</v>
      </c>
      <c r="E1087" s="37">
        <v>2</v>
      </c>
      <c r="F1087" s="61">
        <v>1440.06</v>
      </c>
      <c r="G1087" s="39">
        <f t="shared" si="13"/>
        <v>2880.12</v>
      </c>
      <c r="H1087" s="39" t="s">
        <v>214</v>
      </c>
    </row>
    <row r="1088" spans="1:8" ht="12.75">
      <c r="A1088" s="91">
        <v>7</v>
      </c>
      <c r="B1088" s="37" t="s">
        <v>1111</v>
      </c>
      <c r="C1088" s="37" t="s">
        <v>1118</v>
      </c>
      <c r="D1088" s="91" t="s">
        <v>166</v>
      </c>
      <c r="E1088" s="37">
        <v>1</v>
      </c>
      <c r="F1088" s="61">
        <v>1785</v>
      </c>
      <c r="G1088" s="39">
        <f t="shared" si="13"/>
        <v>1785</v>
      </c>
      <c r="H1088" s="39" t="s">
        <v>214</v>
      </c>
    </row>
    <row r="1089" spans="1:8" ht="12.75">
      <c r="A1089" s="91">
        <v>8</v>
      </c>
      <c r="B1089" s="37" t="s">
        <v>1112</v>
      </c>
      <c r="C1089" s="37" t="s">
        <v>1119</v>
      </c>
      <c r="D1089" s="91" t="s">
        <v>166</v>
      </c>
      <c r="E1089" s="37">
        <v>3</v>
      </c>
      <c r="F1089" s="61">
        <v>0.06</v>
      </c>
      <c r="G1089" s="39">
        <f t="shared" si="13"/>
        <v>0.18</v>
      </c>
      <c r="H1089" s="39" t="s">
        <v>214</v>
      </c>
    </row>
    <row r="1090" spans="1:8" ht="12.75">
      <c r="A1090" s="100"/>
      <c r="B1090" s="100"/>
      <c r="C1090" s="100"/>
      <c r="D1090" s="100"/>
      <c r="E1090" s="100"/>
      <c r="F1090" s="100"/>
      <c r="G1090" s="126">
        <f>SUM(G1082:G1089)</f>
        <v>9709.354</v>
      </c>
      <c r="H1090" s="28"/>
    </row>
    <row r="1091" spans="1:8" ht="12.75">
      <c r="A1091" s="91"/>
      <c r="B1091" s="109" t="s">
        <v>1140</v>
      </c>
      <c r="C1091" s="91"/>
      <c r="D1091" s="91"/>
      <c r="E1091" s="91"/>
      <c r="F1091" s="91"/>
      <c r="G1091" s="91"/>
      <c r="H1091" s="61"/>
    </row>
    <row r="1092" spans="1:8" ht="12.75">
      <c r="A1092" s="91">
        <v>1</v>
      </c>
      <c r="B1092" s="37">
        <v>26334</v>
      </c>
      <c r="C1092" s="131" t="s">
        <v>1141</v>
      </c>
      <c r="D1092" s="91" t="s">
        <v>166</v>
      </c>
      <c r="E1092" s="37">
        <v>2</v>
      </c>
      <c r="F1092" s="61">
        <v>220.15</v>
      </c>
      <c r="G1092" s="39">
        <f>E1092*F1092</f>
        <v>440.3</v>
      </c>
      <c r="H1092" s="61" t="s">
        <v>214</v>
      </c>
    </row>
    <row r="1093" spans="1:8" ht="12.75">
      <c r="A1093" s="91">
        <v>2</v>
      </c>
      <c r="B1093" s="37">
        <v>26669</v>
      </c>
      <c r="C1093" s="37" t="s">
        <v>1142</v>
      </c>
      <c r="D1093" s="91" t="s">
        <v>166</v>
      </c>
      <c r="E1093" s="37">
        <v>2</v>
      </c>
      <c r="F1093" s="130">
        <v>508.13</v>
      </c>
      <c r="G1093" s="39">
        <f aca="true" t="shared" si="14" ref="G1093:G1114">E1093*F1093</f>
        <v>1016.26</v>
      </c>
      <c r="H1093" s="61" t="s">
        <v>214</v>
      </c>
    </row>
    <row r="1094" spans="1:8" ht="12.75">
      <c r="A1094" s="91">
        <v>3</v>
      </c>
      <c r="B1094" s="37">
        <v>25373</v>
      </c>
      <c r="C1094" s="37" t="s">
        <v>431</v>
      </c>
      <c r="D1094" s="91" t="s">
        <v>166</v>
      </c>
      <c r="E1094" s="37">
        <v>38</v>
      </c>
      <c r="F1094" s="61">
        <v>55.93</v>
      </c>
      <c r="G1094" s="39">
        <f t="shared" si="14"/>
        <v>2125.34</v>
      </c>
      <c r="H1094" s="61" t="s">
        <v>214</v>
      </c>
    </row>
    <row r="1095" spans="1:8" ht="12.75">
      <c r="A1095" s="91">
        <v>4</v>
      </c>
      <c r="B1095" s="37">
        <v>8086</v>
      </c>
      <c r="C1095" s="131" t="s">
        <v>1143</v>
      </c>
      <c r="D1095" s="91" t="s">
        <v>166</v>
      </c>
      <c r="E1095" s="37">
        <v>3</v>
      </c>
      <c r="F1095" s="61">
        <v>9.78</v>
      </c>
      <c r="G1095" s="39">
        <f t="shared" si="14"/>
        <v>29.339999999999996</v>
      </c>
      <c r="H1095" s="61" t="s">
        <v>214</v>
      </c>
    </row>
    <row r="1096" spans="1:8" ht="12.75">
      <c r="A1096" s="91">
        <v>5</v>
      </c>
      <c r="B1096" s="37">
        <v>34535</v>
      </c>
      <c r="C1096" s="131" t="s">
        <v>331</v>
      </c>
      <c r="D1096" s="91" t="s">
        <v>166</v>
      </c>
      <c r="E1096" s="37">
        <v>1</v>
      </c>
      <c r="F1096" s="61">
        <v>69.01</v>
      </c>
      <c r="G1096" s="39">
        <f t="shared" si="14"/>
        <v>69.01</v>
      </c>
      <c r="H1096" s="61" t="s">
        <v>214</v>
      </c>
    </row>
    <row r="1097" spans="1:8" ht="12.75">
      <c r="A1097" s="91">
        <v>6</v>
      </c>
      <c r="B1097" s="37">
        <v>8361</v>
      </c>
      <c r="C1097" s="131" t="s">
        <v>812</v>
      </c>
      <c r="D1097" s="91" t="s">
        <v>166</v>
      </c>
      <c r="E1097" s="61">
        <v>2</v>
      </c>
      <c r="F1097" s="61">
        <v>202.3</v>
      </c>
      <c r="G1097" s="39">
        <f t="shared" si="14"/>
        <v>404.6</v>
      </c>
      <c r="H1097" s="61" t="s">
        <v>214</v>
      </c>
    </row>
    <row r="1098" spans="1:8" ht="12.75">
      <c r="A1098" s="91">
        <v>7</v>
      </c>
      <c r="B1098" s="37">
        <v>3818</v>
      </c>
      <c r="C1098" s="131" t="s">
        <v>1144</v>
      </c>
      <c r="D1098" s="91" t="s">
        <v>166</v>
      </c>
      <c r="E1098" s="61">
        <v>40</v>
      </c>
      <c r="F1098" s="61">
        <v>10.23</v>
      </c>
      <c r="G1098" s="39">
        <f t="shared" si="14"/>
        <v>409.20000000000005</v>
      </c>
      <c r="H1098" s="61" t="s">
        <v>214</v>
      </c>
    </row>
    <row r="1099" spans="1:8" ht="12.75">
      <c r="A1099" s="91">
        <v>8</v>
      </c>
      <c r="B1099" s="37">
        <v>8762</v>
      </c>
      <c r="C1099" s="131" t="s">
        <v>1145</v>
      </c>
      <c r="D1099" s="91" t="s">
        <v>166</v>
      </c>
      <c r="E1099" s="37">
        <v>1</v>
      </c>
      <c r="F1099" s="37">
        <v>429.9</v>
      </c>
      <c r="G1099" s="39">
        <f t="shared" si="14"/>
        <v>429.9</v>
      </c>
      <c r="H1099" s="61" t="s">
        <v>214</v>
      </c>
    </row>
    <row r="1100" spans="1:8" ht="12.75">
      <c r="A1100" s="91">
        <v>9</v>
      </c>
      <c r="B1100" s="37">
        <v>8769</v>
      </c>
      <c r="C1100" s="131" t="s">
        <v>1146</v>
      </c>
      <c r="D1100" s="91" t="s">
        <v>166</v>
      </c>
      <c r="E1100" s="37">
        <v>1</v>
      </c>
      <c r="F1100" s="37">
        <v>883.59</v>
      </c>
      <c r="G1100" s="39">
        <f t="shared" si="14"/>
        <v>883.59</v>
      </c>
      <c r="H1100" s="61" t="s">
        <v>214</v>
      </c>
    </row>
    <row r="1101" spans="1:8" ht="12.75">
      <c r="A1101" s="91">
        <v>10</v>
      </c>
      <c r="B1101" s="37">
        <v>9384</v>
      </c>
      <c r="C1101" s="131" t="s">
        <v>1147</v>
      </c>
      <c r="D1101" s="91" t="s">
        <v>166</v>
      </c>
      <c r="E1101" s="37">
        <v>1</v>
      </c>
      <c r="F1101" s="37">
        <v>10</v>
      </c>
      <c r="G1101" s="39">
        <f t="shared" si="14"/>
        <v>10</v>
      </c>
      <c r="H1101" s="61" t="s">
        <v>214</v>
      </c>
    </row>
    <row r="1102" spans="1:8" ht="12.75">
      <c r="A1102" s="91">
        <v>11</v>
      </c>
      <c r="B1102" s="37">
        <v>9384</v>
      </c>
      <c r="C1102" s="131" t="s">
        <v>1147</v>
      </c>
      <c r="D1102" s="91" t="s">
        <v>166</v>
      </c>
      <c r="E1102" s="37">
        <v>2</v>
      </c>
      <c r="F1102" s="61">
        <v>0.05</v>
      </c>
      <c r="G1102" s="39">
        <f t="shared" si="14"/>
        <v>0.1</v>
      </c>
      <c r="H1102" s="61" t="s">
        <v>214</v>
      </c>
    </row>
    <row r="1103" spans="1:8" ht="12.75">
      <c r="A1103" s="91">
        <v>12</v>
      </c>
      <c r="B1103" s="37">
        <v>9550</v>
      </c>
      <c r="C1103" s="131" t="s">
        <v>1148</v>
      </c>
      <c r="D1103" s="91" t="s">
        <v>166</v>
      </c>
      <c r="E1103" s="37">
        <v>1</v>
      </c>
      <c r="F1103" s="37">
        <v>13.88</v>
      </c>
      <c r="G1103" s="39">
        <f t="shared" si="14"/>
        <v>13.88</v>
      </c>
      <c r="H1103" s="61" t="s">
        <v>214</v>
      </c>
    </row>
    <row r="1104" spans="1:8" ht="12.75">
      <c r="A1104" s="91">
        <v>13</v>
      </c>
      <c r="B1104" s="37">
        <v>9904</v>
      </c>
      <c r="C1104" s="131" t="s">
        <v>1149</v>
      </c>
      <c r="D1104" s="91" t="s">
        <v>166</v>
      </c>
      <c r="E1104" s="61">
        <v>1</v>
      </c>
      <c r="F1104" s="37">
        <v>99.9</v>
      </c>
      <c r="G1104" s="39">
        <f t="shared" si="14"/>
        <v>99.9</v>
      </c>
      <c r="H1104" s="61" t="s">
        <v>214</v>
      </c>
    </row>
    <row r="1105" spans="1:8" ht="12.75">
      <c r="A1105" s="91">
        <v>14</v>
      </c>
      <c r="B1105" s="37">
        <v>28028</v>
      </c>
      <c r="C1105" s="131" t="s">
        <v>1150</v>
      </c>
      <c r="D1105" s="91" t="s">
        <v>166</v>
      </c>
      <c r="E1105" s="61">
        <v>120</v>
      </c>
      <c r="F1105" s="61">
        <v>61.86</v>
      </c>
      <c r="G1105" s="39">
        <f t="shared" si="14"/>
        <v>7423.2</v>
      </c>
      <c r="H1105" s="61" t="s">
        <v>214</v>
      </c>
    </row>
    <row r="1106" spans="1:8" ht="12.75">
      <c r="A1106" s="91">
        <v>15</v>
      </c>
      <c r="B1106" s="37">
        <v>10027</v>
      </c>
      <c r="C1106" s="131" t="s">
        <v>544</v>
      </c>
      <c r="D1106" s="91" t="s">
        <v>166</v>
      </c>
      <c r="E1106" s="61">
        <v>2</v>
      </c>
      <c r="F1106" s="61">
        <v>9.04</v>
      </c>
      <c r="G1106" s="39">
        <f t="shared" si="14"/>
        <v>18.08</v>
      </c>
      <c r="H1106" s="61" t="s">
        <v>214</v>
      </c>
    </row>
    <row r="1107" spans="1:8" ht="12.75">
      <c r="A1107" s="91">
        <v>16</v>
      </c>
      <c r="B1107" s="37">
        <v>10027</v>
      </c>
      <c r="C1107" s="131" t="s">
        <v>544</v>
      </c>
      <c r="D1107" s="91" t="s">
        <v>166</v>
      </c>
      <c r="E1107" s="61">
        <v>2</v>
      </c>
      <c r="F1107" s="61">
        <v>29</v>
      </c>
      <c r="G1107" s="39">
        <f t="shared" si="14"/>
        <v>58</v>
      </c>
      <c r="H1107" s="61" t="s">
        <v>214</v>
      </c>
    </row>
    <row r="1108" spans="1:8" ht="12.75">
      <c r="A1108" s="91">
        <v>17</v>
      </c>
      <c r="B1108" s="37">
        <v>24681</v>
      </c>
      <c r="C1108" s="131" t="s">
        <v>990</v>
      </c>
      <c r="D1108" s="91" t="s">
        <v>166</v>
      </c>
      <c r="E1108" s="61">
        <v>5</v>
      </c>
      <c r="F1108" s="61">
        <v>62.09</v>
      </c>
      <c r="G1108" s="39">
        <f t="shared" si="14"/>
        <v>310.45000000000005</v>
      </c>
      <c r="H1108" s="61" t="s">
        <v>214</v>
      </c>
    </row>
    <row r="1109" spans="1:8" ht="12.75">
      <c r="A1109" s="91">
        <v>18</v>
      </c>
      <c r="B1109" s="37">
        <v>20103</v>
      </c>
      <c r="C1109" s="131" t="s">
        <v>1151</v>
      </c>
      <c r="D1109" s="91" t="s">
        <v>166</v>
      </c>
      <c r="E1109" s="61">
        <v>1</v>
      </c>
      <c r="F1109" s="37">
        <v>172.97</v>
      </c>
      <c r="G1109" s="39">
        <f t="shared" si="14"/>
        <v>172.97</v>
      </c>
      <c r="H1109" s="61" t="s">
        <v>214</v>
      </c>
    </row>
    <row r="1110" spans="1:8" ht="12.75">
      <c r="A1110" s="91">
        <v>19</v>
      </c>
      <c r="B1110" s="37">
        <v>20103</v>
      </c>
      <c r="C1110" s="131" t="s">
        <v>1151</v>
      </c>
      <c r="D1110" s="91" t="s">
        <v>166</v>
      </c>
      <c r="E1110" s="61">
        <v>1</v>
      </c>
      <c r="F1110" s="37">
        <v>179.8</v>
      </c>
      <c r="G1110" s="39">
        <f t="shared" si="14"/>
        <v>179.8</v>
      </c>
      <c r="H1110" s="61" t="s">
        <v>214</v>
      </c>
    </row>
    <row r="1111" spans="1:8" ht="12.75">
      <c r="A1111" s="91">
        <v>20</v>
      </c>
      <c r="B1111" s="37">
        <v>10210</v>
      </c>
      <c r="C1111" s="37" t="s">
        <v>1152</v>
      </c>
      <c r="D1111" s="91" t="s">
        <v>166</v>
      </c>
      <c r="E1111" s="61">
        <v>1</v>
      </c>
      <c r="F1111" s="61">
        <v>75</v>
      </c>
      <c r="G1111" s="39">
        <f t="shared" si="14"/>
        <v>75</v>
      </c>
      <c r="H1111" s="61" t="s">
        <v>214</v>
      </c>
    </row>
    <row r="1112" spans="1:8" ht="12.75">
      <c r="A1112" s="91">
        <v>21</v>
      </c>
      <c r="B1112" s="37">
        <v>10284</v>
      </c>
      <c r="C1112" s="37" t="s">
        <v>1049</v>
      </c>
      <c r="D1112" s="91" t="s">
        <v>166</v>
      </c>
      <c r="E1112" s="61">
        <v>2</v>
      </c>
      <c r="F1112" s="61">
        <v>57.86</v>
      </c>
      <c r="G1112" s="39">
        <f t="shared" si="14"/>
        <v>115.72</v>
      </c>
      <c r="H1112" s="61" t="s">
        <v>214</v>
      </c>
    </row>
    <row r="1113" spans="1:8" ht="12.75">
      <c r="A1113" s="91">
        <v>22</v>
      </c>
      <c r="B1113" s="37">
        <v>27013</v>
      </c>
      <c r="C1113" s="131" t="s">
        <v>1153</v>
      </c>
      <c r="D1113" s="91" t="s">
        <v>166</v>
      </c>
      <c r="E1113" s="37">
        <v>10</v>
      </c>
      <c r="F1113" s="61">
        <v>59.5</v>
      </c>
      <c r="G1113" s="39">
        <f t="shared" si="14"/>
        <v>595</v>
      </c>
      <c r="H1113" s="61" t="s">
        <v>214</v>
      </c>
    </row>
    <row r="1114" spans="1:8" ht="12.75">
      <c r="A1114" s="91">
        <v>23</v>
      </c>
      <c r="B1114" s="37">
        <v>10539</v>
      </c>
      <c r="C1114" s="131" t="s">
        <v>1154</v>
      </c>
      <c r="D1114" s="91" t="s">
        <v>166</v>
      </c>
      <c r="E1114" s="37">
        <v>4</v>
      </c>
      <c r="F1114" s="61">
        <v>2.38</v>
      </c>
      <c r="G1114" s="39">
        <f t="shared" si="14"/>
        <v>9.52</v>
      </c>
      <c r="H1114" s="61" t="s">
        <v>214</v>
      </c>
    </row>
    <row r="1115" spans="1:8" ht="12.75">
      <c r="A1115" s="100"/>
      <c r="B1115" s="100"/>
      <c r="C1115" s="100"/>
      <c r="D1115" s="100"/>
      <c r="E1115" s="100"/>
      <c r="F1115" s="100"/>
      <c r="G1115" s="104">
        <f>SUM(G1092:G1114)</f>
        <v>14889.159999999998</v>
      </c>
      <c r="H1115" s="28"/>
    </row>
    <row r="1116" spans="1:8" ht="12.75">
      <c r="A1116" s="91"/>
      <c r="B1116" s="109" t="s">
        <v>1157</v>
      </c>
      <c r="C1116" s="185"/>
      <c r="D1116" s="91"/>
      <c r="E1116" s="185"/>
      <c r="F1116" s="185"/>
      <c r="G1116" s="91"/>
      <c r="H1116" s="61"/>
    </row>
    <row r="1117" spans="1:8" ht="12.75">
      <c r="A1117" s="91">
        <v>1</v>
      </c>
      <c r="B1117" s="186" t="s">
        <v>1607</v>
      </c>
      <c r="C1117" s="37" t="s">
        <v>1158</v>
      </c>
      <c r="D1117" s="156" t="s">
        <v>359</v>
      </c>
      <c r="E1117" s="32">
        <v>1</v>
      </c>
      <c r="F1117" s="61">
        <v>0.07</v>
      </c>
      <c r="G1117" s="85">
        <f>E1117*F1117</f>
        <v>0.07</v>
      </c>
      <c r="H1117" s="48" t="s">
        <v>214</v>
      </c>
    </row>
    <row r="1118" spans="1:8" ht="12.75">
      <c r="A1118" s="91">
        <v>2</v>
      </c>
      <c r="B1118" s="187" t="s">
        <v>1608</v>
      </c>
      <c r="C1118" s="110" t="s">
        <v>1159</v>
      </c>
      <c r="D1118" s="156" t="s">
        <v>359</v>
      </c>
      <c r="E1118" s="32">
        <v>1</v>
      </c>
      <c r="F1118" s="61">
        <v>0.07</v>
      </c>
      <c r="G1118" s="85">
        <f aca="true" t="shared" si="15" ref="G1118:G1181">E1118*F1118</f>
        <v>0.07</v>
      </c>
      <c r="H1118" s="48" t="s">
        <v>214</v>
      </c>
    </row>
    <row r="1119" spans="1:8" ht="12.75">
      <c r="A1119" s="91">
        <v>3</v>
      </c>
      <c r="B1119" s="187" t="s">
        <v>1609</v>
      </c>
      <c r="C1119" s="110" t="s">
        <v>1160</v>
      </c>
      <c r="D1119" s="156" t="s">
        <v>359</v>
      </c>
      <c r="E1119" s="32">
        <v>1</v>
      </c>
      <c r="F1119" s="61">
        <v>0.07</v>
      </c>
      <c r="G1119" s="85">
        <f t="shared" si="15"/>
        <v>0.07</v>
      </c>
      <c r="H1119" s="48" t="s">
        <v>214</v>
      </c>
    </row>
    <row r="1120" spans="1:8" ht="12.75">
      <c r="A1120" s="91">
        <v>4</v>
      </c>
      <c r="B1120" s="186" t="s">
        <v>1610</v>
      </c>
      <c r="C1120" s="37" t="s">
        <v>1161</v>
      </c>
      <c r="D1120" s="156" t="s">
        <v>359</v>
      </c>
      <c r="E1120" s="32">
        <v>1</v>
      </c>
      <c r="F1120" s="61">
        <v>0.09</v>
      </c>
      <c r="G1120" s="85">
        <f t="shared" si="15"/>
        <v>0.09</v>
      </c>
      <c r="H1120" s="48" t="s">
        <v>214</v>
      </c>
    </row>
    <row r="1121" spans="1:8" ht="12.75">
      <c r="A1121" s="91">
        <v>5</v>
      </c>
      <c r="B1121" s="186" t="s">
        <v>1611</v>
      </c>
      <c r="C1121" s="37" t="s">
        <v>1162</v>
      </c>
      <c r="D1121" s="156" t="s">
        <v>359</v>
      </c>
      <c r="E1121" s="32">
        <v>1</v>
      </c>
      <c r="F1121" s="84">
        <v>1965</v>
      </c>
      <c r="G1121" s="85">
        <f t="shared" si="15"/>
        <v>1965</v>
      </c>
      <c r="H1121" s="48" t="s">
        <v>214</v>
      </c>
    </row>
    <row r="1122" spans="1:8" ht="12.75">
      <c r="A1122" s="91">
        <v>6</v>
      </c>
      <c r="B1122" s="186" t="s">
        <v>1612</v>
      </c>
      <c r="C1122" s="37" t="s">
        <v>1163</v>
      </c>
      <c r="D1122" s="156" t="s">
        <v>359</v>
      </c>
      <c r="E1122" s="32">
        <v>1</v>
      </c>
      <c r="F1122" s="84">
        <v>1000</v>
      </c>
      <c r="G1122" s="85">
        <f t="shared" si="15"/>
        <v>1000</v>
      </c>
      <c r="H1122" s="48" t="s">
        <v>214</v>
      </c>
    </row>
    <row r="1123" spans="1:8" ht="12.75">
      <c r="A1123" s="91">
        <v>7</v>
      </c>
      <c r="B1123" s="186" t="s">
        <v>1613</v>
      </c>
      <c r="C1123" s="37" t="s">
        <v>1164</v>
      </c>
      <c r="D1123" s="156" t="s">
        <v>359</v>
      </c>
      <c r="E1123" s="32">
        <v>1</v>
      </c>
      <c r="F1123" s="84">
        <v>1000</v>
      </c>
      <c r="G1123" s="85">
        <f t="shared" si="15"/>
        <v>1000</v>
      </c>
      <c r="H1123" s="48" t="s">
        <v>214</v>
      </c>
    </row>
    <row r="1124" spans="1:8" ht="12.75">
      <c r="A1124" s="91">
        <v>8</v>
      </c>
      <c r="B1124" s="186" t="s">
        <v>1614</v>
      </c>
      <c r="C1124" s="37" t="s">
        <v>1165</v>
      </c>
      <c r="D1124" s="156" t="s">
        <v>359</v>
      </c>
      <c r="E1124" s="32">
        <v>1</v>
      </c>
      <c r="F1124" s="84">
        <v>1000</v>
      </c>
      <c r="G1124" s="85">
        <f t="shared" si="15"/>
        <v>1000</v>
      </c>
      <c r="H1124" s="48" t="s">
        <v>214</v>
      </c>
    </row>
    <row r="1125" spans="1:8" ht="12.75">
      <c r="A1125" s="91">
        <v>9</v>
      </c>
      <c r="B1125" s="186" t="s">
        <v>1615</v>
      </c>
      <c r="C1125" s="37" t="s">
        <v>1166</v>
      </c>
      <c r="D1125" s="156" t="s">
        <v>359</v>
      </c>
      <c r="E1125" s="32">
        <v>1</v>
      </c>
      <c r="F1125" s="84">
        <v>1000</v>
      </c>
      <c r="G1125" s="85">
        <f t="shared" si="15"/>
        <v>1000</v>
      </c>
      <c r="H1125" s="48" t="s">
        <v>214</v>
      </c>
    </row>
    <row r="1126" spans="1:8" ht="12.75">
      <c r="A1126" s="91">
        <v>10</v>
      </c>
      <c r="B1126" s="188" t="s">
        <v>1616</v>
      </c>
      <c r="C1126" s="61" t="s">
        <v>1167</v>
      </c>
      <c r="D1126" s="156" t="s">
        <v>359</v>
      </c>
      <c r="E1126" s="133">
        <v>1</v>
      </c>
      <c r="F1126" s="84">
        <v>1000</v>
      </c>
      <c r="G1126" s="85">
        <f t="shared" si="15"/>
        <v>1000</v>
      </c>
      <c r="H1126" s="48" t="s">
        <v>214</v>
      </c>
    </row>
    <row r="1127" spans="1:8" ht="12.75">
      <c r="A1127" s="91">
        <v>11</v>
      </c>
      <c r="B1127" s="189" t="s">
        <v>1617</v>
      </c>
      <c r="C1127" s="132" t="s">
        <v>1168</v>
      </c>
      <c r="D1127" s="156" t="s">
        <v>359</v>
      </c>
      <c r="E1127" s="133">
        <v>1</v>
      </c>
      <c r="F1127" s="84">
        <v>1000</v>
      </c>
      <c r="G1127" s="85">
        <f t="shared" si="15"/>
        <v>1000</v>
      </c>
      <c r="H1127" s="48" t="s">
        <v>214</v>
      </c>
    </row>
    <row r="1128" spans="1:8" ht="12.75">
      <c r="A1128" s="91">
        <v>12</v>
      </c>
      <c r="B1128" s="188" t="s">
        <v>1618</v>
      </c>
      <c r="C1128" s="61" t="s">
        <v>1169</v>
      </c>
      <c r="D1128" s="156" t="s">
        <v>359</v>
      </c>
      <c r="E1128" s="133">
        <v>1</v>
      </c>
      <c r="F1128" s="84">
        <v>2231</v>
      </c>
      <c r="G1128" s="85">
        <f t="shared" si="15"/>
        <v>2231</v>
      </c>
      <c r="H1128" s="48" t="s">
        <v>214</v>
      </c>
    </row>
    <row r="1129" spans="1:8" ht="12.75">
      <c r="A1129" s="91">
        <v>13</v>
      </c>
      <c r="B1129" s="188" t="s">
        <v>1619</v>
      </c>
      <c r="C1129" s="61" t="s">
        <v>1170</v>
      </c>
      <c r="D1129" s="156" t="s">
        <v>359</v>
      </c>
      <c r="E1129" s="133">
        <v>1</v>
      </c>
      <c r="F1129" s="84">
        <v>1867</v>
      </c>
      <c r="G1129" s="85">
        <f t="shared" si="15"/>
        <v>1867</v>
      </c>
      <c r="H1129" s="48" t="s">
        <v>214</v>
      </c>
    </row>
    <row r="1130" spans="1:8" ht="12.75">
      <c r="A1130" s="91">
        <v>14</v>
      </c>
      <c r="B1130" s="188" t="s">
        <v>1620</v>
      </c>
      <c r="C1130" s="61" t="s">
        <v>1171</v>
      </c>
      <c r="D1130" s="156" t="s">
        <v>359</v>
      </c>
      <c r="E1130" s="133">
        <v>1</v>
      </c>
      <c r="F1130" s="61">
        <v>0.09</v>
      </c>
      <c r="G1130" s="85">
        <f t="shared" si="15"/>
        <v>0.09</v>
      </c>
      <c r="H1130" s="48" t="s">
        <v>214</v>
      </c>
    </row>
    <row r="1131" spans="1:8" ht="12.75">
      <c r="A1131" s="91">
        <v>15</v>
      </c>
      <c r="B1131" s="188" t="s">
        <v>1621</v>
      </c>
      <c r="C1131" s="61" t="s">
        <v>1172</v>
      </c>
      <c r="D1131" s="156" t="s">
        <v>359</v>
      </c>
      <c r="E1131" s="133">
        <v>1</v>
      </c>
      <c r="F1131" s="61">
        <v>0.09</v>
      </c>
      <c r="G1131" s="85">
        <f t="shared" si="15"/>
        <v>0.09</v>
      </c>
      <c r="H1131" s="48" t="s">
        <v>214</v>
      </c>
    </row>
    <row r="1132" spans="1:8" ht="12.75">
      <c r="A1132" s="91">
        <v>16</v>
      </c>
      <c r="B1132" s="186" t="s">
        <v>1691</v>
      </c>
      <c r="C1132" s="61" t="s">
        <v>1173</v>
      </c>
      <c r="D1132" s="156" t="s">
        <v>359</v>
      </c>
      <c r="E1132" s="133">
        <v>1</v>
      </c>
      <c r="F1132" s="61">
        <v>0.09</v>
      </c>
      <c r="G1132" s="85">
        <f t="shared" si="15"/>
        <v>0.09</v>
      </c>
      <c r="H1132" s="48" t="s">
        <v>214</v>
      </c>
    </row>
    <row r="1133" spans="1:8" ht="12.75">
      <c r="A1133" s="91">
        <v>17</v>
      </c>
      <c r="B1133" s="188" t="s">
        <v>1622</v>
      </c>
      <c r="C1133" s="61" t="s">
        <v>1174</v>
      </c>
      <c r="D1133" s="156" t="s">
        <v>359</v>
      </c>
      <c r="E1133" s="133">
        <v>1</v>
      </c>
      <c r="F1133" s="61">
        <v>0.09</v>
      </c>
      <c r="G1133" s="85">
        <f t="shared" si="15"/>
        <v>0.09</v>
      </c>
      <c r="H1133" s="48" t="s">
        <v>214</v>
      </c>
    </row>
    <row r="1134" spans="1:8" ht="12.75">
      <c r="A1134" s="91">
        <v>18</v>
      </c>
      <c r="B1134" s="188" t="s">
        <v>1623</v>
      </c>
      <c r="C1134" s="61" t="s">
        <v>1175</v>
      </c>
      <c r="D1134" s="156" t="s">
        <v>359</v>
      </c>
      <c r="E1134" s="133"/>
      <c r="F1134" s="61"/>
      <c r="G1134" s="85">
        <f t="shared" si="15"/>
        <v>0</v>
      </c>
      <c r="H1134" s="48" t="s">
        <v>214</v>
      </c>
    </row>
    <row r="1135" spans="1:8" ht="12.75">
      <c r="A1135" s="91">
        <v>19</v>
      </c>
      <c r="B1135" s="188" t="s">
        <v>1624</v>
      </c>
      <c r="C1135" s="61" t="s">
        <v>1176</v>
      </c>
      <c r="D1135" s="156" t="s">
        <v>359</v>
      </c>
      <c r="E1135" s="133">
        <v>3</v>
      </c>
      <c r="F1135" s="61">
        <v>80</v>
      </c>
      <c r="G1135" s="85">
        <f t="shared" si="15"/>
        <v>240</v>
      </c>
      <c r="H1135" s="48" t="s">
        <v>214</v>
      </c>
    </row>
    <row r="1136" spans="1:8" ht="12.75">
      <c r="A1136" s="91">
        <v>20</v>
      </c>
      <c r="B1136" s="188" t="s">
        <v>1625</v>
      </c>
      <c r="C1136" s="61" t="s">
        <v>1177</v>
      </c>
      <c r="D1136" s="156" t="s">
        <v>359</v>
      </c>
      <c r="E1136" s="133">
        <v>1</v>
      </c>
      <c r="F1136" s="61">
        <v>35</v>
      </c>
      <c r="G1136" s="85">
        <f t="shared" si="15"/>
        <v>35</v>
      </c>
      <c r="H1136" s="48" t="s">
        <v>214</v>
      </c>
    </row>
    <row r="1137" spans="1:8" ht="12.75">
      <c r="A1137" s="91">
        <v>21</v>
      </c>
      <c r="B1137" s="188" t="s">
        <v>1626</v>
      </c>
      <c r="C1137" s="61" t="s">
        <v>1178</v>
      </c>
      <c r="D1137" s="156" t="s">
        <v>359</v>
      </c>
      <c r="E1137" s="133">
        <v>1</v>
      </c>
      <c r="F1137" s="84">
        <v>1190</v>
      </c>
      <c r="G1137" s="85">
        <f t="shared" si="15"/>
        <v>1190</v>
      </c>
      <c r="H1137" s="48" t="s">
        <v>214</v>
      </c>
    </row>
    <row r="1138" spans="1:8" ht="12.75">
      <c r="A1138" s="91">
        <v>22</v>
      </c>
      <c r="B1138" s="111" t="s">
        <v>1690</v>
      </c>
      <c r="C1138" s="61" t="s">
        <v>1179</v>
      </c>
      <c r="D1138" s="156" t="s">
        <v>359</v>
      </c>
      <c r="E1138" s="133">
        <v>1</v>
      </c>
      <c r="F1138" s="84">
        <v>2490.01</v>
      </c>
      <c r="G1138" s="85">
        <f t="shared" si="15"/>
        <v>2490.01</v>
      </c>
      <c r="H1138" s="48" t="s">
        <v>214</v>
      </c>
    </row>
    <row r="1139" spans="1:8" ht="12.75">
      <c r="A1139" s="91">
        <v>23</v>
      </c>
      <c r="B1139" s="188" t="s">
        <v>1627</v>
      </c>
      <c r="C1139" s="61" t="s">
        <v>1180</v>
      </c>
      <c r="D1139" s="156" t="s">
        <v>359</v>
      </c>
      <c r="E1139" s="133">
        <v>1</v>
      </c>
      <c r="F1139" s="61">
        <v>775</v>
      </c>
      <c r="G1139" s="85">
        <f t="shared" si="15"/>
        <v>775</v>
      </c>
      <c r="H1139" s="48" t="s">
        <v>214</v>
      </c>
    </row>
    <row r="1140" spans="1:8" ht="12.75">
      <c r="A1140" s="91">
        <v>24</v>
      </c>
      <c r="B1140" s="188" t="s">
        <v>1628</v>
      </c>
      <c r="C1140" s="61" t="s">
        <v>1181</v>
      </c>
      <c r="D1140" s="156" t="s">
        <v>359</v>
      </c>
      <c r="E1140" s="133">
        <v>1</v>
      </c>
      <c r="F1140" s="84">
        <v>1443.36</v>
      </c>
      <c r="G1140" s="85">
        <f t="shared" si="15"/>
        <v>1443.36</v>
      </c>
      <c r="H1140" s="48" t="s">
        <v>214</v>
      </c>
    </row>
    <row r="1141" spans="1:8" ht="12.75">
      <c r="A1141" s="91">
        <v>25</v>
      </c>
      <c r="B1141" s="188" t="s">
        <v>1629</v>
      </c>
      <c r="C1141" s="61" t="s">
        <v>1182</v>
      </c>
      <c r="D1141" s="156" t="s">
        <v>359</v>
      </c>
      <c r="E1141" s="133">
        <v>1</v>
      </c>
      <c r="F1141" s="84">
        <v>1135</v>
      </c>
      <c r="G1141" s="85">
        <f t="shared" si="15"/>
        <v>1135</v>
      </c>
      <c r="H1141" s="48" t="s">
        <v>214</v>
      </c>
    </row>
    <row r="1142" spans="1:8" ht="12.75">
      <c r="A1142" s="91">
        <v>26</v>
      </c>
      <c r="B1142" s="188" t="s">
        <v>1689</v>
      </c>
      <c r="C1142" s="61" t="s">
        <v>1183</v>
      </c>
      <c r="D1142" s="156" t="s">
        <v>359</v>
      </c>
      <c r="E1142" s="133">
        <v>3</v>
      </c>
      <c r="F1142" s="61">
        <v>0.01</v>
      </c>
      <c r="G1142" s="85">
        <f t="shared" si="15"/>
        <v>0.03</v>
      </c>
      <c r="H1142" s="48" t="s">
        <v>214</v>
      </c>
    </row>
    <row r="1143" spans="1:8" ht="12.75">
      <c r="A1143" s="91">
        <v>27</v>
      </c>
      <c r="B1143" s="188" t="s">
        <v>1630</v>
      </c>
      <c r="C1143" s="61" t="s">
        <v>1184</v>
      </c>
      <c r="D1143" s="156" t="s">
        <v>359</v>
      </c>
      <c r="E1143" s="133">
        <v>1</v>
      </c>
      <c r="F1143" s="61">
        <v>160</v>
      </c>
      <c r="G1143" s="85">
        <f t="shared" si="15"/>
        <v>160</v>
      </c>
      <c r="H1143" s="48" t="s">
        <v>214</v>
      </c>
    </row>
    <row r="1144" spans="1:8" ht="12.75">
      <c r="A1144" s="91">
        <v>28</v>
      </c>
      <c r="B1144" s="188" t="s">
        <v>1631</v>
      </c>
      <c r="C1144" s="61" t="s">
        <v>1185</v>
      </c>
      <c r="D1144" s="156" t="s">
        <v>359</v>
      </c>
      <c r="E1144" s="133">
        <v>2</v>
      </c>
      <c r="F1144" s="61">
        <v>480</v>
      </c>
      <c r="G1144" s="85">
        <f t="shared" si="15"/>
        <v>960</v>
      </c>
      <c r="H1144" s="48" t="s">
        <v>214</v>
      </c>
    </row>
    <row r="1145" spans="1:8" ht="12.75">
      <c r="A1145" s="91">
        <v>29</v>
      </c>
      <c r="B1145" s="188" t="s">
        <v>1632</v>
      </c>
      <c r="C1145" s="61" t="s">
        <v>1186</v>
      </c>
      <c r="D1145" s="156" t="s">
        <v>359</v>
      </c>
      <c r="E1145" s="133">
        <v>4</v>
      </c>
      <c r="F1145" s="61">
        <v>86.18</v>
      </c>
      <c r="G1145" s="85">
        <f t="shared" si="15"/>
        <v>344.72</v>
      </c>
      <c r="H1145" s="48" t="s">
        <v>214</v>
      </c>
    </row>
    <row r="1146" spans="1:8" ht="12.75">
      <c r="A1146" s="91">
        <v>30</v>
      </c>
      <c r="B1146" s="188" t="s">
        <v>1633</v>
      </c>
      <c r="C1146" s="61" t="s">
        <v>1187</v>
      </c>
      <c r="D1146" s="156" t="s">
        <v>359</v>
      </c>
      <c r="E1146" s="133">
        <v>2</v>
      </c>
      <c r="F1146" s="61">
        <v>208.25</v>
      </c>
      <c r="G1146" s="85">
        <f t="shared" si="15"/>
        <v>416.5</v>
      </c>
      <c r="H1146" s="48" t="s">
        <v>214</v>
      </c>
    </row>
    <row r="1147" spans="1:8" ht="12.75">
      <c r="A1147" s="91">
        <v>31</v>
      </c>
      <c r="B1147" s="188" t="s">
        <v>1634</v>
      </c>
      <c r="C1147" s="61" t="s">
        <v>1188</v>
      </c>
      <c r="D1147" s="156" t="s">
        <v>359</v>
      </c>
      <c r="E1147" s="133">
        <v>1</v>
      </c>
      <c r="F1147" s="61">
        <v>164.61</v>
      </c>
      <c r="G1147" s="85">
        <f t="shared" si="15"/>
        <v>164.61</v>
      </c>
      <c r="H1147" s="48" t="s">
        <v>214</v>
      </c>
    </row>
    <row r="1148" spans="1:8" ht="12.75">
      <c r="A1148" s="91">
        <v>32</v>
      </c>
      <c r="B1148" s="188" t="s">
        <v>1635</v>
      </c>
      <c r="C1148" s="61" t="s">
        <v>1189</v>
      </c>
      <c r="D1148" s="156" t="s">
        <v>359</v>
      </c>
      <c r="E1148" s="133">
        <v>3</v>
      </c>
      <c r="F1148" s="61">
        <v>541.96</v>
      </c>
      <c r="G1148" s="85">
        <f t="shared" si="15"/>
        <v>1625.88</v>
      </c>
      <c r="H1148" s="48" t="s">
        <v>214</v>
      </c>
    </row>
    <row r="1149" spans="1:8" ht="12.75">
      <c r="A1149" s="91">
        <v>33</v>
      </c>
      <c r="B1149" s="188" t="s">
        <v>1636</v>
      </c>
      <c r="C1149" s="61" t="s">
        <v>1190</v>
      </c>
      <c r="D1149" s="156" t="s">
        <v>359</v>
      </c>
      <c r="E1149" s="133">
        <v>2</v>
      </c>
      <c r="F1149" s="61">
        <v>999.5</v>
      </c>
      <c r="G1149" s="85">
        <f t="shared" si="15"/>
        <v>1999</v>
      </c>
      <c r="H1149" s="48" t="s">
        <v>214</v>
      </c>
    </row>
    <row r="1150" spans="1:8" ht="12.75">
      <c r="A1150" s="91">
        <v>34</v>
      </c>
      <c r="B1150" s="188" t="s">
        <v>1637</v>
      </c>
      <c r="C1150" s="61" t="s">
        <v>1191</v>
      </c>
      <c r="D1150" s="156" t="s">
        <v>359</v>
      </c>
      <c r="E1150" s="133">
        <v>1</v>
      </c>
      <c r="F1150" s="84">
        <v>1443.01</v>
      </c>
      <c r="G1150" s="85">
        <f t="shared" si="15"/>
        <v>1443.01</v>
      </c>
      <c r="H1150" s="48" t="s">
        <v>214</v>
      </c>
    </row>
    <row r="1151" spans="1:8" ht="12.75">
      <c r="A1151" s="91">
        <v>35</v>
      </c>
      <c r="B1151" s="188" t="s">
        <v>1638</v>
      </c>
      <c r="C1151" s="61" t="s">
        <v>1192</v>
      </c>
      <c r="D1151" s="156" t="s">
        <v>359</v>
      </c>
      <c r="E1151" s="133">
        <v>1</v>
      </c>
      <c r="F1151" s="61">
        <v>998.01</v>
      </c>
      <c r="G1151" s="85">
        <f t="shared" si="15"/>
        <v>998.01</v>
      </c>
      <c r="H1151" s="48" t="s">
        <v>214</v>
      </c>
    </row>
    <row r="1152" spans="1:8" ht="12.75">
      <c r="A1152" s="91">
        <v>36</v>
      </c>
      <c r="B1152" s="188" t="s">
        <v>1639</v>
      </c>
      <c r="C1152" s="61" t="s">
        <v>1193</v>
      </c>
      <c r="D1152" s="156" t="s">
        <v>359</v>
      </c>
      <c r="E1152" s="133">
        <v>5</v>
      </c>
      <c r="F1152" s="61">
        <v>432.66</v>
      </c>
      <c r="G1152" s="85">
        <f t="shared" si="15"/>
        <v>2163.3</v>
      </c>
      <c r="H1152" s="48" t="s">
        <v>214</v>
      </c>
    </row>
    <row r="1153" spans="1:8" ht="12.75">
      <c r="A1153" s="91">
        <v>37</v>
      </c>
      <c r="B1153" s="188" t="s">
        <v>1640</v>
      </c>
      <c r="C1153" s="61" t="s">
        <v>1194</v>
      </c>
      <c r="D1153" s="156" t="s">
        <v>359</v>
      </c>
      <c r="E1153" s="133">
        <v>5</v>
      </c>
      <c r="F1153" s="61">
        <v>85</v>
      </c>
      <c r="G1153" s="85">
        <f t="shared" si="15"/>
        <v>425</v>
      </c>
      <c r="H1153" s="48" t="s">
        <v>214</v>
      </c>
    </row>
    <row r="1154" spans="1:8" ht="12.75">
      <c r="A1154" s="91">
        <v>38</v>
      </c>
      <c r="B1154" s="188" t="s">
        <v>1641</v>
      </c>
      <c r="C1154" s="61" t="s">
        <v>1195</v>
      </c>
      <c r="D1154" s="156" t="s">
        <v>359</v>
      </c>
      <c r="E1154" s="133">
        <v>5</v>
      </c>
      <c r="F1154" s="61">
        <v>59.99</v>
      </c>
      <c r="G1154" s="85">
        <f t="shared" si="15"/>
        <v>299.95</v>
      </c>
      <c r="H1154" s="48" t="s">
        <v>214</v>
      </c>
    </row>
    <row r="1155" spans="1:8" ht="12.75">
      <c r="A1155" s="91">
        <v>39</v>
      </c>
      <c r="B1155" s="188" t="s">
        <v>1642</v>
      </c>
      <c r="C1155" s="61" t="s">
        <v>1196</v>
      </c>
      <c r="D1155" s="156" t="s">
        <v>359</v>
      </c>
      <c r="E1155" s="133">
        <v>5</v>
      </c>
      <c r="F1155" s="61">
        <v>70.01</v>
      </c>
      <c r="G1155" s="85">
        <f t="shared" si="15"/>
        <v>350.05</v>
      </c>
      <c r="H1155" s="48" t="s">
        <v>214</v>
      </c>
    </row>
    <row r="1156" spans="1:8" ht="12.75">
      <c r="A1156" s="91">
        <v>40</v>
      </c>
      <c r="B1156" s="188" t="s">
        <v>1643</v>
      </c>
      <c r="C1156" s="61" t="s">
        <v>1197</v>
      </c>
      <c r="D1156" s="156" t="s">
        <v>359</v>
      </c>
      <c r="E1156" s="133">
        <v>1</v>
      </c>
      <c r="F1156" s="84">
        <v>2499.99</v>
      </c>
      <c r="G1156" s="85">
        <f t="shared" si="15"/>
        <v>2499.99</v>
      </c>
      <c r="H1156" s="48" t="s">
        <v>214</v>
      </c>
    </row>
    <row r="1157" spans="1:8" ht="12.75">
      <c r="A1157" s="91">
        <v>41</v>
      </c>
      <c r="B1157" s="188" t="s">
        <v>1644</v>
      </c>
      <c r="C1157" s="61" t="s">
        <v>1198</v>
      </c>
      <c r="D1157" s="156" t="s">
        <v>359</v>
      </c>
      <c r="E1157" s="133">
        <v>1</v>
      </c>
      <c r="F1157" s="61">
        <v>41.65</v>
      </c>
      <c r="G1157" s="85">
        <f t="shared" si="15"/>
        <v>41.65</v>
      </c>
      <c r="H1157" s="48" t="s">
        <v>214</v>
      </c>
    </row>
    <row r="1158" spans="1:8" ht="12.75">
      <c r="A1158" s="91">
        <v>42</v>
      </c>
      <c r="B1158" s="188" t="s">
        <v>1645</v>
      </c>
      <c r="C1158" s="61" t="s">
        <v>1199</v>
      </c>
      <c r="D1158" s="156" t="s">
        <v>359</v>
      </c>
      <c r="E1158" s="133">
        <v>2</v>
      </c>
      <c r="F1158" s="61">
        <v>310.01</v>
      </c>
      <c r="G1158" s="85">
        <f t="shared" si="15"/>
        <v>620.02</v>
      </c>
      <c r="H1158" s="48" t="s">
        <v>214</v>
      </c>
    </row>
    <row r="1159" spans="1:8" ht="12.75">
      <c r="A1159" s="91">
        <v>43</v>
      </c>
      <c r="B1159" s="188" t="s">
        <v>1646</v>
      </c>
      <c r="C1159" s="61" t="s">
        <v>1200</v>
      </c>
      <c r="D1159" s="156" t="s">
        <v>359</v>
      </c>
      <c r="E1159" s="133">
        <v>5</v>
      </c>
      <c r="F1159" s="61">
        <v>427.8</v>
      </c>
      <c r="G1159" s="85">
        <f t="shared" si="15"/>
        <v>2139</v>
      </c>
      <c r="H1159" s="48" t="s">
        <v>214</v>
      </c>
    </row>
    <row r="1160" spans="1:8" ht="12.75">
      <c r="A1160" s="91">
        <v>44</v>
      </c>
      <c r="B1160" s="188" t="s">
        <v>1647</v>
      </c>
      <c r="C1160" s="61" t="s">
        <v>1201</v>
      </c>
      <c r="D1160" s="156" t="s">
        <v>359</v>
      </c>
      <c r="E1160" s="133">
        <v>1</v>
      </c>
      <c r="F1160" s="84">
        <v>1198.99</v>
      </c>
      <c r="G1160" s="85">
        <f t="shared" si="15"/>
        <v>1198.99</v>
      </c>
      <c r="H1160" s="48" t="s">
        <v>214</v>
      </c>
    </row>
    <row r="1161" spans="1:8" ht="12.75">
      <c r="A1161" s="91">
        <v>45</v>
      </c>
      <c r="B1161" s="188" t="s">
        <v>1648</v>
      </c>
      <c r="C1161" s="61" t="s">
        <v>1202</v>
      </c>
      <c r="D1161" s="156" t="s">
        <v>359</v>
      </c>
      <c r="E1161" s="133">
        <v>2</v>
      </c>
      <c r="F1161" s="84">
        <v>1690</v>
      </c>
      <c r="G1161" s="85">
        <f t="shared" si="15"/>
        <v>3380</v>
      </c>
      <c r="H1161" s="48" t="s">
        <v>214</v>
      </c>
    </row>
    <row r="1162" spans="1:8" ht="12.75">
      <c r="A1162" s="91">
        <v>46</v>
      </c>
      <c r="B1162" s="188" t="s">
        <v>1649</v>
      </c>
      <c r="C1162" s="61" t="s">
        <v>1203</v>
      </c>
      <c r="D1162" s="156" t="s">
        <v>359</v>
      </c>
      <c r="E1162" s="133">
        <v>1</v>
      </c>
      <c r="F1162" s="61">
        <v>351.05</v>
      </c>
      <c r="G1162" s="85">
        <f t="shared" si="15"/>
        <v>351.05</v>
      </c>
      <c r="H1162" s="48" t="s">
        <v>214</v>
      </c>
    </row>
    <row r="1163" spans="1:8" ht="12.75">
      <c r="A1163" s="91">
        <v>47</v>
      </c>
      <c r="B1163" s="188" t="s">
        <v>1651</v>
      </c>
      <c r="C1163" s="61" t="s">
        <v>1204</v>
      </c>
      <c r="D1163" s="156" t="s">
        <v>359</v>
      </c>
      <c r="E1163" s="133">
        <v>4</v>
      </c>
      <c r="F1163" s="61">
        <v>119.9</v>
      </c>
      <c r="G1163" s="85">
        <f t="shared" si="15"/>
        <v>479.6</v>
      </c>
      <c r="H1163" s="48" t="s">
        <v>214</v>
      </c>
    </row>
    <row r="1164" spans="1:8" ht="12.75">
      <c r="A1164" s="91">
        <v>48</v>
      </c>
      <c r="B1164" s="188" t="s">
        <v>1650</v>
      </c>
      <c r="C1164" s="61" t="s">
        <v>1205</v>
      </c>
      <c r="D1164" s="156" t="s">
        <v>359</v>
      </c>
      <c r="E1164" s="133">
        <v>2</v>
      </c>
      <c r="F1164" s="61">
        <v>29.01</v>
      </c>
      <c r="G1164" s="85">
        <f t="shared" si="15"/>
        <v>58.02</v>
      </c>
      <c r="H1164" s="48" t="s">
        <v>214</v>
      </c>
    </row>
    <row r="1165" spans="1:8" ht="12.75">
      <c r="A1165" s="91">
        <v>49</v>
      </c>
      <c r="B1165" s="188" t="s">
        <v>1652</v>
      </c>
      <c r="C1165" s="61" t="s">
        <v>1206</v>
      </c>
      <c r="D1165" s="156" t="s">
        <v>359</v>
      </c>
      <c r="E1165" s="133">
        <v>4</v>
      </c>
      <c r="F1165" s="61">
        <v>83.85</v>
      </c>
      <c r="G1165" s="85">
        <f t="shared" si="15"/>
        <v>335.4</v>
      </c>
      <c r="H1165" s="48" t="s">
        <v>214</v>
      </c>
    </row>
    <row r="1166" spans="1:8" ht="12.75">
      <c r="A1166" s="91">
        <v>50</v>
      </c>
      <c r="B1166" s="188" t="s">
        <v>1653</v>
      </c>
      <c r="C1166" s="61" t="s">
        <v>1207</v>
      </c>
      <c r="D1166" s="156" t="s">
        <v>359</v>
      </c>
      <c r="E1166" s="133">
        <v>1</v>
      </c>
      <c r="F1166" s="84">
        <v>1800</v>
      </c>
      <c r="G1166" s="85">
        <f t="shared" si="15"/>
        <v>1800</v>
      </c>
      <c r="H1166" s="48" t="s">
        <v>214</v>
      </c>
    </row>
    <row r="1167" spans="1:8" ht="12.75">
      <c r="A1167" s="91">
        <v>51</v>
      </c>
      <c r="B1167" s="188" t="s">
        <v>1653</v>
      </c>
      <c r="C1167" s="61" t="s">
        <v>1207</v>
      </c>
      <c r="D1167" s="156" t="s">
        <v>359</v>
      </c>
      <c r="E1167" s="133">
        <v>1</v>
      </c>
      <c r="F1167" s="84">
        <v>1742.01</v>
      </c>
      <c r="G1167" s="85">
        <f t="shared" si="15"/>
        <v>1742.01</v>
      </c>
      <c r="H1167" s="48" t="s">
        <v>214</v>
      </c>
    </row>
    <row r="1168" spans="1:8" ht="12.75">
      <c r="A1168" s="91">
        <v>52</v>
      </c>
      <c r="B1168" s="188" t="s">
        <v>1654</v>
      </c>
      <c r="C1168" s="61" t="s">
        <v>1208</v>
      </c>
      <c r="D1168" s="156" t="s">
        <v>359</v>
      </c>
      <c r="E1168" s="133">
        <v>1</v>
      </c>
      <c r="F1168" s="84">
        <v>1742.01</v>
      </c>
      <c r="G1168" s="85">
        <f t="shared" si="15"/>
        <v>1742.01</v>
      </c>
      <c r="H1168" s="48" t="s">
        <v>214</v>
      </c>
    </row>
    <row r="1169" spans="1:8" ht="12.75">
      <c r="A1169" s="91">
        <v>53</v>
      </c>
      <c r="B1169" s="188" t="s">
        <v>1655</v>
      </c>
      <c r="C1169" s="61" t="s">
        <v>1209</v>
      </c>
      <c r="D1169" s="156" t="s">
        <v>359</v>
      </c>
      <c r="E1169" s="133">
        <v>1</v>
      </c>
      <c r="F1169" s="61">
        <v>48</v>
      </c>
      <c r="G1169" s="85">
        <f t="shared" si="15"/>
        <v>48</v>
      </c>
      <c r="H1169" s="48" t="s">
        <v>214</v>
      </c>
    </row>
    <row r="1170" spans="1:8" ht="12.75">
      <c r="A1170" s="91">
        <v>54</v>
      </c>
      <c r="B1170" s="188" t="s">
        <v>1656</v>
      </c>
      <c r="C1170" s="61" t="s">
        <v>1210</v>
      </c>
      <c r="D1170" s="156" t="s">
        <v>359</v>
      </c>
      <c r="E1170" s="133">
        <v>1</v>
      </c>
      <c r="F1170" s="61">
        <v>235</v>
      </c>
      <c r="G1170" s="85">
        <f t="shared" si="15"/>
        <v>235</v>
      </c>
      <c r="H1170" s="48" t="s">
        <v>214</v>
      </c>
    </row>
    <row r="1171" spans="1:8" ht="12.75">
      <c r="A1171" s="91">
        <v>55</v>
      </c>
      <c r="B1171" s="188" t="s">
        <v>1657</v>
      </c>
      <c r="C1171" s="61" t="s">
        <v>1211</v>
      </c>
      <c r="D1171" s="156" t="s">
        <v>359</v>
      </c>
      <c r="E1171" s="133">
        <v>1</v>
      </c>
      <c r="F1171" s="61">
        <v>332.99</v>
      </c>
      <c r="G1171" s="85">
        <f t="shared" si="15"/>
        <v>332.99</v>
      </c>
      <c r="H1171" s="48" t="s">
        <v>214</v>
      </c>
    </row>
    <row r="1172" spans="1:8" ht="12.75">
      <c r="A1172" s="91">
        <v>56</v>
      </c>
      <c r="B1172" s="188" t="s">
        <v>1658</v>
      </c>
      <c r="C1172" s="61" t="s">
        <v>1212</v>
      </c>
      <c r="D1172" s="156" t="s">
        <v>359</v>
      </c>
      <c r="E1172" s="133">
        <v>1</v>
      </c>
      <c r="F1172" s="61">
        <v>233</v>
      </c>
      <c r="G1172" s="85">
        <f t="shared" si="15"/>
        <v>233</v>
      </c>
      <c r="H1172" s="48" t="s">
        <v>214</v>
      </c>
    </row>
    <row r="1173" spans="1:8" ht="12.75">
      <c r="A1173" s="91">
        <v>57</v>
      </c>
      <c r="B1173" s="188" t="s">
        <v>1659</v>
      </c>
      <c r="C1173" s="61" t="s">
        <v>1213</v>
      </c>
      <c r="D1173" s="156" t="s">
        <v>359</v>
      </c>
      <c r="E1173" s="133">
        <v>1</v>
      </c>
      <c r="F1173" s="84">
        <v>1360</v>
      </c>
      <c r="G1173" s="85">
        <f t="shared" si="15"/>
        <v>1360</v>
      </c>
      <c r="H1173" s="48" t="s">
        <v>214</v>
      </c>
    </row>
    <row r="1174" spans="1:8" ht="12.75">
      <c r="A1174" s="91">
        <v>58</v>
      </c>
      <c r="B1174" s="188" t="s">
        <v>1660</v>
      </c>
      <c r="C1174" s="61" t="s">
        <v>1214</v>
      </c>
      <c r="D1174" s="156" t="s">
        <v>359</v>
      </c>
      <c r="E1174" s="133">
        <v>2</v>
      </c>
      <c r="F1174" s="61">
        <v>50</v>
      </c>
      <c r="G1174" s="85">
        <f t="shared" si="15"/>
        <v>100</v>
      </c>
      <c r="H1174" s="48" t="s">
        <v>214</v>
      </c>
    </row>
    <row r="1175" spans="1:8" ht="12.75">
      <c r="A1175" s="91">
        <v>59</v>
      </c>
      <c r="B1175" s="188" t="s">
        <v>1661</v>
      </c>
      <c r="C1175" s="61" t="s">
        <v>1215</v>
      </c>
      <c r="D1175" s="156" t="s">
        <v>359</v>
      </c>
      <c r="E1175" s="133">
        <v>1</v>
      </c>
      <c r="F1175" s="84">
        <v>1395</v>
      </c>
      <c r="G1175" s="85">
        <f t="shared" si="15"/>
        <v>1395</v>
      </c>
      <c r="H1175" s="48" t="s">
        <v>214</v>
      </c>
    </row>
    <row r="1176" spans="1:8" ht="12.75">
      <c r="A1176" s="91">
        <v>60</v>
      </c>
      <c r="B1176" s="188" t="s">
        <v>1662</v>
      </c>
      <c r="C1176" s="61" t="s">
        <v>1216</v>
      </c>
      <c r="D1176" s="156" t="s">
        <v>359</v>
      </c>
      <c r="E1176" s="133">
        <v>1</v>
      </c>
      <c r="F1176" s="61">
        <v>245</v>
      </c>
      <c r="G1176" s="85">
        <f t="shared" si="15"/>
        <v>245</v>
      </c>
      <c r="H1176" s="48" t="s">
        <v>214</v>
      </c>
    </row>
    <row r="1177" spans="1:8" ht="12.75">
      <c r="A1177" s="91">
        <v>61</v>
      </c>
      <c r="B1177" s="188" t="s">
        <v>1663</v>
      </c>
      <c r="C1177" s="61" t="s">
        <v>1217</v>
      </c>
      <c r="D1177" s="156" t="s">
        <v>359</v>
      </c>
      <c r="E1177" s="133">
        <v>1</v>
      </c>
      <c r="F1177" s="61">
        <v>54</v>
      </c>
      <c r="G1177" s="85">
        <f t="shared" si="15"/>
        <v>54</v>
      </c>
      <c r="H1177" s="48" t="s">
        <v>214</v>
      </c>
    </row>
    <row r="1178" spans="1:8" ht="12.75">
      <c r="A1178" s="91">
        <v>62</v>
      </c>
      <c r="B1178" s="188" t="s">
        <v>1664</v>
      </c>
      <c r="C1178" s="61" t="s">
        <v>1218</v>
      </c>
      <c r="D1178" s="156" t="s">
        <v>359</v>
      </c>
      <c r="E1178" s="133">
        <v>1</v>
      </c>
      <c r="F1178" s="61">
        <v>116</v>
      </c>
      <c r="G1178" s="85">
        <f t="shared" si="15"/>
        <v>116</v>
      </c>
      <c r="H1178" s="48" t="s">
        <v>214</v>
      </c>
    </row>
    <row r="1179" spans="1:8" ht="12.75">
      <c r="A1179" s="91">
        <v>63</v>
      </c>
      <c r="B1179" s="188" t="s">
        <v>1665</v>
      </c>
      <c r="C1179" s="61" t="s">
        <v>1219</v>
      </c>
      <c r="D1179" s="156" t="s">
        <v>359</v>
      </c>
      <c r="E1179" s="133">
        <v>1</v>
      </c>
      <c r="F1179" s="61">
        <v>20</v>
      </c>
      <c r="G1179" s="85">
        <f t="shared" si="15"/>
        <v>20</v>
      </c>
      <c r="H1179" s="48" t="s">
        <v>214</v>
      </c>
    </row>
    <row r="1180" spans="1:8" ht="12.75">
      <c r="A1180" s="91">
        <v>64</v>
      </c>
      <c r="B1180" s="188" t="s">
        <v>1666</v>
      </c>
      <c r="C1180" s="61" t="s">
        <v>1220</v>
      </c>
      <c r="D1180" s="156" t="s">
        <v>359</v>
      </c>
      <c r="E1180" s="133">
        <v>1</v>
      </c>
      <c r="F1180" s="61">
        <v>19</v>
      </c>
      <c r="G1180" s="85">
        <f t="shared" si="15"/>
        <v>19</v>
      </c>
      <c r="H1180" s="48" t="s">
        <v>214</v>
      </c>
    </row>
    <row r="1181" spans="1:8" ht="12.75">
      <c r="A1181" s="91">
        <v>65</v>
      </c>
      <c r="B1181" s="188" t="s">
        <v>1667</v>
      </c>
      <c r="C1181" s="61" t="s">
        <v>1220</v>
      </c>
      <c r="D1181" s="156" t="s">
        <v>359</v>
      </c>
      <c r="E1181" s="133">
        <v>2</v>
      </c>
      <c r="F1181" s="61">
        <v>510.01</v>
      </c>
      <c r="G1181" s="85">
        <f t="shared" si="15"/>
        <v>1020.02</v>
      </c>
      <c r="H1181" s="48" t="s">
        <v>214</v>
      </c>
    </row>
    <row r="1182" spans="1:8" ht="12.75">
      <c r="A1182" s="91">
        <v>66</v>
      </c>
      <c r="B1182" s="188" t="s">
        <v>1668</v>
      </c>
      <c r="C1182" s="61" t="s">
        <v>1221</v>
      </c>
      <c r="D1182" s="156" t="s">
        <v>359</v>
      </c>
      <c r="E1182" s="133">
        <v>1</v>
      </c>
      <c r="F1182" s="84">
        <v>1650.01</v>
      </c>
      <c r="G1182" s="85">
        <f aca="true" t="shared" si="16" ref="G1182:G1202">E1182*F1182</f>
        <v>1650.01</v>
      </c>
      <c r="H1182" s="48" t="s">
        <v>214</v>
      </c>
    </row>
    <row r="1183" spans="1:8" ht="12.75">
      <c r="A1183" s="91">
        <v>67</v>
      </c>
      <c r="B1183" s="188" t="s">
        <v>1669</v>
      </c>
      <c r="C1183" s="61" t="s">
        <v>1222</v>
      </c>
      <c r="D1183" s="156" t="s">
        <v>359</v>
      </c>
      <c r="E1183" s="133">
        <v>1</v>
      </c>
      <c r="F1183" s="61">
        <v>318.98</v>
      </c>
      <c r="G1183" s="85">
        <f t="shared" si="16"/>
        <v>318.98</v>
      </c>
      <c r="H1183" s="48" t="s">
        <v>214</v>
      </c>
    </row>
    <row r="1184" spans="1:8" ht="12.75">
      <c r="A1184" s="91">
        <v>68</v>
      </c>
      <c r="B1184" s="188" t="s">
        <v>1670</v>
      </c>
      <c r="C1184" s="61" t="s">
        <v>1223</v>
      </c>
      <c r="D1184" s="156" t="s">
        <v>359</v>
      </c>
      <c r="E1184" s="133">
        <v>9.4</v>
      </c>
      <c r="F1184" s="61">
        <v>55.32</v>
      </c>
      <c r="G1184" s="85">
        <f t="shared" si="16"/>
        <v>520.008</v>
      </c>
      <c r="H1184" s="48" t="s">
        <v>214</v>
      </c>
    </row>
    <row r="1185" spans="1:8" ht="12.75">
      <c r="A1185" s="91">
        <v>69</v>
      </c>
      <c r="B1185" s="188" t="s">
        <v>1671</v>
      </c>
      <c r="C1185" s="61" t="s">
        <v>1224</v>
      </c>
      <c r="D1185" s="156" t="s">
        <v>359</v>
      </c>
      <c r="E1185" s="133">
        <v>1</v>
      </c>
      <c r="F1185" s="61">
        <v>265</v>
      </c>
      <c r="G1185" s="85">
        <f t="shared" si="16"/>
        <v>265</v>
      </c>
      <c r="H1185" s="48" t="s">
        <v>214</v>
      </c>
    </row>
    <row r="1186" spans="1:8" ht="12.75">
      <c r="A1186" s="91">
        <v>70</v>
      </c>
      <c r="B1186" s="189" t="s">
        <v>1672</v>
      </c>
      <c r="C1186" s="132" t="s">
        <v>1225</v>
      </c>
      <c r="D1186" s="156" t="s">
        <v>359</v>
      </c>
      <c r="E1186" s="133">
        <v>50</v>
      </c>
      <c r="F1186" s="61">
        <v>53.01</v>
      </c>
      <c r="G1186" s="85">
        <f t="shared" si="16"/>
        <v>2650.5</v>
      </c>
      <c r="H1186" s="48" t="s">
        <v>214</v>
      </c>
    </row>
    <row r="1187" spans="1:8" ht="12.75">
      <c r="A1187" s="91">
        <v>71</v>
      </c>
      <c r="B1187" s="188" t="s">
        <v>1673</v>
      </c>
      <c r="C1187" s="61" t="s">
        <v>1225</v>
      </c>
      <c r="D1187" s="156" t="s">
        <v>359</v>
      </c>
      <c r="E1187" s="133">
        <v>2</v>
      </c>
      <c r="F1187" s="61">
        <v>370</v>
      </c>
      <c r="G1187" s="85">
        <f t="shared" si="16"/>
        <v>740</v>
      </c>
      <c r="H1187" s="48" t="s">
        <v>214</v>
      </c>
    </row>
    <row r="1188" spans="1:8" ht="12.75">
      <c r="A1188" s="91">
        <v>72</v>
      </c>
      <c r="B1188" s="188" t="s">
        <v>1674</v>
      </c>
      <c r="C1188" s="61" t="s">
        <v>1226</v>
      </c>
      <c r="D1188" s="156" t="s">
        <v>359</v>
      </c>
      <c r="E1188" s="133">
        <v>1</v>
      </c>
      <c r="F1188" s="61">
        <v>370.01</v>
      </c>
      <c r="G1188" s="85">
        <f t="shared" si="16"/>
        <v>370.01</v>
      </c>
      <c r="H1188" s="48" t="s">
        <v>214</v>
      </c>
    </row>
    <row r="1189" spans="1:8" ht="12.75">
      <c r="A1189" s="91">
        <v>73</v>
      </c>
      <c r="B1189" s="188" t="s">
        <v>1675</v>
      </c>
      <c r="C1189" s="61" t="s">
        <v>1227</v>
      </c>
      <c r="D1189" s="156" t="s">
        <v>359</v>
      </c>
      <c r="E1189" s="133">
        <v>1</v>
      </c>
      <c r="F1189" s="61">
        <v>590</v>
      </c>
      <c r="G1189" s="85">
        <f t="shared" si="16"/>
        <v>590</v>
      </c>
      <c r="H1189" s="48" t="s">
        <v>214</v>
      </c>
    </row>
    <row r="1190" spans="1:8" ht="12.75">
      <c r="A1190" s="91">
        <v>74</v>
      </c>
      <c r="B1190" s="188" t="s">
        <v>1676</v>
      </c>
      <c r="C1190" s="61" t="s">
        <v>1227</v>
      </c>
      <c r="D1190" s="156" t="s">
        <v>359</v>
      </c>
      <c r="E1190" s="133">
        <v>2</v>
      </c>
      <c r="F1190" s="84">
        <v>1690</v>
      </c>
      <c r="G1190" s="85">
        <f t="shared" si="16"/>
        <v>3380</v>
      </c>
      <c r="H1190" s="48" t="s">
        <v>214</v>
      </c>
    </row>
    <row r="1191" spans="1:8" ht="12.75">
      <c r="A1191" s="91">
        <v>75</v>
      </c>
      <c r="B1191" s="188" t="s">
        <v>1677</v>
      </c>
      <c r="C1191" s="61" t="s">
        <v>1228</v>
      </c>
      <c r="D1191" s="156" t="s">
        <v>359</v>
      </c>
      <c r="E1191" s="133">
        <v>1</v>
      </c>
      <c r="F1191" s="84">
        <v>1740</v>
      </c>
      <c r="G1191" s="85">
        <f t="shared" si="16"/>
        <v>1740</v>
      </c>
      <c r="H1191" s="48" t="s">
        <v>214</v>
      </c>
    </row>
    <row r="1192" spans="1:8" ht="12.75">
      <c r="A1192" s="91">
        <v>76</v>
      </c>
      <c r="B1192" s="188" t="s">
        <v>1678</v>
      </c>
      <c r="C1192" s="61" t="s">
        <v>1228</v>
      </c>
      <c r="D1192" s="156" t="s">
        <v>359</v>
      </c>
      <c r="E1192" s="133">
        <v>2</v>
      </c>
      <c r="F1192" s="61">
        <v>190</v>
      </c>
      <c r="G1192" s="85">
        <f t="shared" si="16"/>
        <v>380</v>
      </c>
      <c r="H1192" s="48" t="s">
        <v>214</v>
      </c>
    </row>
    <row r="1193" spans="1:8" ht="12.75">
      <c r="A1193" s="91">
        <v>77</v>
      </c>
      <c r="B1193" s="188" t="s">
        <v>1679</v>
      </c>
      <c r="C1193" s="61" t="s">
        <v>1229</v>
      </c>
      <c r="D1193" s="156" t="s">
        <v>359</v>
      </c>
      <c r="E1193" s="133">
        <v>1</v>
      </c>
      <c r="F1193" s="61">
        <v>207.26</v>
      </c>
      <c r="G1193" s="85">
        <f t="shared" si="16"/>
        <v>207.26</v>
      </c>
      <c r="H1193" s="48" t="s">
        <v>214</v>
      </c>
    </row>
    <row r="1194" spans="1:8" ht="12.75">
      <c r="A1194" s="91">
        <v>78</v>
      </c>
      <c r="B1194" s="188" t="s">
        <v>1680</v>
      </c>
      <c r="C1194" s="61" t="s">
        <v>1230</v>
      </c>
      <c r="D1194" s="156" t="s">
        <v>359</v>
      </c>
      <c r="E1194" s="133">
        <v>1</v>
      </c>
      <c r="F1194" s="61">
        <v>120</v>
      </c>
      <c r="G1194" s="85">
        <f t="shared" si="16"/>
        <v>120</v>
      </c>
      <c r="H1194" s="48" t="s">
        <v>214</v>
      </c>
    </row>
    <row r="1195" spans="1:8" ht="12.75">
      <c r="A1195" s="91">
        <v>79</v>
      </c>
      <c r="B1195" s="188" t="s">
        <v>1681</v>
      </c>
      <c r="C1195" s="61" t="s">
        <v>1231</v>
      </c>
      <c r="D1195" s="156" t="s">
        <v>359</v>
      </c>
      <c r="E1195" s="133">
        <v>2</v>
      </c>
      <c r="F1195" s="61">
        <v>201</v>
      </c>
      <c r="G1195" s="85">
        <f t="shared" si="16"/>
        <v>402</v>
      </c>
      <c r="H1195" s="48" t="s">
        <v>214</v>
      </c>
    </row>
    <row r="1196" spans="1:8" ht="12.75">
      <c r="A1196" s="91">
        <v>80</v>
      </c>
      <c r="B1196" s="188" t="s">
        <v>1682</v>
      </c>
      <c r="C1196" s="61" t="s">
        <v>1232</v>
      </c>
      <c r="D1196" s="156" t="s">
        <v>359</v>
      </c>
      <c r="E1196" s="133">
        <v>1</v>
      </c>
      <c r="F1196" s="61">
        <v>69.9</v>
      </c>
      <c r="G1196" s="85">
        <f t="shared" si="16"/>
        <v>69.9</v>
      </c>
      <c r="H1196" s="48" t="s">
        <v>214</v>
      </c>
    </row>
    <row r="1197" spans="1:8" ht="12.75">
      <c r="A1197" s="91">
        <v>81</v>
      </c>
      <c r="B1197" s="188" t="s">
        <v>1683</v>
      </c>
      <c r="C1197" s="61" t="s">
        <v>1233</v>
      </c>
      <c r="D1197" s="156" t="s">
        <v>359</v>
      </c>
      <c r="E1197" s="133">
        <v>23</v>
      </c>
      <c r="F1197" s="61">
        <v>93</v>
      </c>
      <c r="G1197" s="85">
        <f t="shared" si="16"/>
        <v>2139</v>
      </c>
      <c r="H1197" s="48" t="s">
        <v>214</v>
      </c>
    </row>
    <row r="1198" spans="1:8" ht="12.75">
      <c r="A1198" s="91">
        <v>82</v>
      </c>
      <c r="B1198" s="188" t="s">
        <v>1684</v>
      </c>
      <c r="C1198" s="61" t="s">
        <v>1234</v>
      </c>
      <c r="D1198" s="156" t="s">
        <v>359</v>
      </c>
      <c r="E1198" s="133">
        <v>10</v>
      </c>
      <c r="F1198" s="61">
        <v>77.35</v>
      </c>
      <c r="G1198" s="85">
        <f t="shared" si="16"/>
        <v>773.5</v>
      </c>
      <c r="H1198" s="48" t="s">
        <v>214</v>
      </c>
    </row>
    <row r="1199" spans="1:8" ht="12.75">
      <c r="A1199" s="91">
        <v>83</v>
      </c>
      <c r="B1199" s="188" t="s">
        <v>1685</v>
      </c>
      <c r="C1199" s="61" t="s">
        <v>1234</v>
      </c>
      <c r="D1199" s="156" t="s">
        <v>359</v>
      </c>
      <c r="E1199" s="133">
        <v>1</v>
      </c>
      <c r="F1199" s="61">
        <v>55.8</v>
      </c>
      <c r="G1199" s="85">
        <f t="shared" si="16"/>
        <v>55.8</v>
      </c>
      <c r="H1199" s="48" t="s">
        <v>214</v>
      </c>
    </row>
    <row r="1200" spans="1:8" ht="12.75">
      <c r="A1200" s="91">
        <v>84</v>
      </c>
      <c r="B1200" s="188" t="s">
        <v>1686</v>
      </c>
      <c r="C1200" s="61" t="s">
        <v>1235</v>
      </c>
      <c r="D1200" s="156" t="s">
        <v>359</v>
      </c>
      <c r="E1200" s="133">
        <v>1</v>
      </c>
      <c r="F1200" s="61">
        <v>72.01</v>
      </c>
      <c r="G1200" s="85">
        <f t="shared" si="16"/>
        <v>72.01</v>
      </c>
      <c r="H1200" s="48" t="s">
        <v>214</v>
      </c>
    </row>
    <row r="1201" spans="1:8" ht="12.75">
      <c r="A1201" s="91">
        <v>85</v>
      </c>
      <c r="B1201" s="188" t="s">
        <v>1687</v>
      </c>
      <c r="C1201" s="61" t="s">
        <v>1236</v>
      </c>
      <c r="D1201" s="156" t="s">
        <v>359</v>
      </c>
      <c r="E1201" s="133">
        <v>1</v>
      </c>
      <c r="F1201" s="61">
        <v>71</v>
      </c>
      <c r="G1201" s="85">
        <f t="shared" si="16"/>
        <v>71</v>
      </c>
      <c r="H1201" s="48" t="s">
        <v>214</v>
      </c>
    </row>
    <row r="1202" spans="1:8" ht="12.75">
      <c r="A1202" s="91">
        <v>86</v>
      </c>
      <c r="B1202" s="188" t="s">
        <v>1688</v>
      </c>
      <c r="C1202" s="61" t="s">
        <v>1606</v>
      </c>
      <c r="D1202" s="156" t="s">
        <v>359</v>
      </c>
      <c r="E1202" s="133">
        <v>2</v>
      </c>
      <c r="F1202" s="61">
        <v>72</v>
      </c>
      <c r="G1202" s="85">
        <f t="shared" si="16"/>
        <v>144</v>
      </c>
      <c r="H1202" s="48" t="s">
        <v>214</v>
      </c>
    </row>
    <row r="1203" spans="1:8" ht="12.75">
      <c r="A1203" s="100"/>
      <c r="B1203" s="100"/>
      <c r="C1203" s="100"/>
      <c r="D1203" s="100"/>
      <c r="E1203" s="105"/>
      <c r="F1203" s="105"/>
      <c r="G1203" s="236">
        <f>SUM(G1117:G1202)</f>
        <v>68946.818</v>
      </c>
      <c r="H1203" s="28"/>
    </row>
    <row r="1204" spans="1:8" ht="12.75">
      <c r="A1204" s="91"/>
      <c r="B1204" s="109" t="s">
        <v>1289</v>
      </c>
      <c r="C1204" s="91"/>
      <c r="D1204" s="91"/>
      <c r="E1204" s="91"/>
      <c r="F1204" s="91"/>
      <c r="G1204" s="145"/>
      <c r="H1204" s="61"/>
    </row>
    <row r="1205" spans="1:8" ht="12.75">
      <c r="A1205" s="91">
        <v>1</v>
      </c>
      <c r="B1205" s="37">
        <v>20928</v>
      </c>
      <c r="C1205" s="131" t="s">
        <v>1293</v>
      </c>
      <c r="D1205" s="91" t="s">
        <v>359</v>
      </c>
      <c r="E1205" s="90">
        <v>1</v>
      </c>
      <c r="F1205" s="118">
        <v>0.22</v>
      </c>
      <c r="G1205" s="146">
        <f>E1205*F1205</f>
        <v>0.22</v>
      </c>
      <c r="H1205" s="61" t="s">
        <v>214</v>
      </c>
    </row>
    <row r="1206" spans="1:8" ht="12.75">
      <c r="A1206" s="91">
        <v>2</v>
      </c>
      <c r="B1206" s="37">
        <v>21438</v>
      </c>
      <c r="C1206" s="131" t="s">
        <v>1293</v>
      </c>
      <c r="D1206" s="91" t="s">
        <v>359</v>
      </c>
      <c r="E1206" s="90">
        <v>1</v>
      </c>
      <c r="F1206" s="118">
        <v>0.22</v>
      </c>
      <c r="G1206" s="146">
        <f aca="true" t="shared" si="17" ref="G1206:G1316">E1206*F1206</f>
        <v>0.22</v>
      </c>
      <c r="H1206" s="61" t="s">
        <v>214</v>
      </c>
    </row>
    <row r="1207" spans="1:8" ht="12.75">
      <c r="A1207" s="91">
        <v>3</v>
      </c>
      <c r="B1207" s="37">
        <v>21737</v>
      </c>
      <c r="C1207" s="131" t="s">
        <v>1293</v>
      </c>
      <c r="D1207" s="91" t="s">
        <v>359</v>
      </c>
      <c r="E1207" s="90">
        <v>1</v>
      </c>
      <c r="F1207" s="118">
        <v>0.22</v>
      </c>
      <c r="G1207" s="146">
        <f t="shared" si="17"/>
        <v>0.22</v>
      </c>
      <c r="H1207" s="61" t="s">
        <v>214</v>
      </c>
    </row>
    <row r="1208" spans="1:8" ht="12.75">
      <c r="A1208" s="91">
        <v>4</v>
      </c>
      <c r="B1208" s="37">
        <v>23009</v>
      </c>
      <c r="C1208" s="131" t="s">
        <v>1293</v>
      </c>
      <c r="D1208" s="91" t="s">
        <v>359</v>
      </c>
      <c r="E1208" s="90">
        <v>1</v>
      </c>
      <c r="F1208" s="118">
        <v>0.22</v>
      </c>
      <c r="G1208" s="146">
        <f t="shared" si="17"/>
        <v>0.22</v>
      </c>
      <c r="H1208" s="61" t="s">
        <v>214</v>
      </c>
    </row>
    <row r="1209" spans="1:8" ht="12.75">
      <c r="A1209" s="91">
        <v>5</v>
      </c>
      <c r="B1209" s="37">
        <v>23571</v>
      </c>
      <c r="C1209" s="131" t="s">
        <v>1293</v>
      </c>
      <c r="D1209" s="91" t="s">
        <v>359</v>
      </c>
      <c r="E1209" s="90">
        <v>1</v>
      </c>
      <c r="F1209" s="118">
        <v>0.22</v>
      </c>
      <c r="G1209" s="146">
        <f t="shared" si="17"/>
        <v>0.22</v>
      </c>
      <c r="H1209" s="61" t="s">
        <v>214</v>
      </c>
    </row>
    <row r="1210" spans="1:8" ht="12.75">
      <c r="A1210" s="91">
        <v>6</v>
      </c>
      <c r="B1210" s="37">
        <v>21440</v>
      </c>
      <c r="C1210" s="131" t="s">
        <v>1294</v>
      </c>
      <c r="D1210" s="91" t="s">
        <v>359</v>
      </c>
      <c r="E1210" s="90">
        <v>1</v>
      </c>
      <c r="F1210" s="91">
        <v>0.19</v>
      </c>
      <c r="G1210" s="146">
        <f t="shared" si="17"/>
        <v>0.19</v>
      </c>
      <c r="H1210" s="61" t="s">
        <v>214</v>
      </c>
    </row>
    <row r="1211" spans="1:8" ht="12.75">
      <c r="A1211" s="91">
        <v>7</v>
      </c>
      <c r="B1211" s="37">
        <v>21843</v>
      </c>
      <c r="C1211" s="131" t="s">
        <v>1294</v>
      </c>
      <c r="D1211" s="91" t="s">
        <v>359</v>
      </c>
      <c r="E1211" s="90">
        <v>1</v>
      </c>
      <c r="F1211" s="91">
        <v>0.19</v>
      </c>
      <c r="G1211" s="146">
        <f t="shared" si="17"/>
        <v>0.19</v>
      </c>
      <c r="H1211" s="61" t="s">
        <v>214</v>
      </c>
    </row>
    <row r="1212" spans="1:8" ht="12.75">
      <c r="A1212" s="91">
        <v>8</v>
      </c>
      <c r="B1212" s="37">
        <v>21860</v>
      </c>
      <c r="C1212" s="131" t="s">
        <v>1294</v>
      </c>
      <c r="D1212" s="91" t="s">
        <v>359</v>
      </c>
      <c r="E1212" s="90">
        <v>1</v>
      </c>
      <c r="F1212" s="91">
        <v>0.19</v>
      </c>
      <c r="G1212" s="146">
        <f t="shared" si="17"/>
        <v>0.19</v>
      </c>
      <c r="H1212" s="61" t="s">
        <v>214</v>
      </c>
    </row>
    <row r="1213" spans="1:8" ht="12.75">
      <c r="A1213" s="91">
        <v>9</v>
      </c>
      <c r="B1213" s="37">
        <v>21871</v>
      </c>
      <c r="C1213" s="131" t="s">
        <v>1294</v>
      </c>
      <c r="D1213" s="91" t="s">
        <v>359</v>
      </c>
      <c r="E1213" s="90">
        <v>1</v>
      </c>
      <c r="F1213" s="91">
        <v>0.19</v>
      </c>
      <c r="G1213" s="146">
        <f t="shared" si="17"/>
        <v>0.19</v>
      </c>
      <c r="H1213" s="61" t="s">
        <v>214</v>
      </c>
    </row>
    <row r="1214" spans="1:8" ht="12.75">
      <c r="A1214" s="91">
        <v>10</v>
      </c>
      <c r="B1214" s="37">
        <v>21925</v>
      </c>
      <c r="C1214" s="131" t="s">
        <v>1294</v>
      </c>
      <c r="D1214" s="91" t="s">
        <v>359</v>
      </c>
      <c r="E1214" s="90">
        <v>1</v>
      </c>
      <c r="F1214" s="91">
        <v>0.19</v>
      </c>
      <c r="G1214" s="146">
        <f t="shared" si="17"/>
        <v>0.19</v>
      </c>
      <c r="H1214" s="61" t="s">
        <v>214</v>
      </c>
    </row>
    <row r="1215" spans="1:8" ht="12.75">
      <c r="A1215" s="91">
        <v>11</v>
      </c>
      <c r="B1215" s="37">
        <v>20869</v>
      </c>
      <c r="C1215" s="131" t="s">
        <v>1295</v>
      </c>
      <c r="D1215" s="91" t="s">
        <v>359</v>
      </c>
      <c r="E1215" s="90">
        <v>1</v>
      </c>
      <c r="F1215" s="91">
        <v>0.12</v>
      </c>
      <c r="G1215" s="146">
        <f t="shared" si="17"/>
        <v>0.12</v>
      </c>
      <c r="H1215" s="61" t="s">
        <v>214</v>
      </c>
    </row>
    <row r="1216" spans="1:8" ht="12.75">
      <c r="A1216" s="91">
        <v>12</v>
      </c>
      <c r="B1216" s="37">
        <v>22189</v>
      </c>
      <c r="C1216" s="131" t="s">
        <v>1295</v>
      </c>
      <c r="D1216" s="91" t="s">
        <v>359</v>
      </c>
      <c r="E1216" s="90">
        <v>1</v>
      </c>
      <c r="F1216" s="91">
        <v>0.08</v>
      </c>
      <c r="G1216" s="146">
        <f t="shared" si="17"/>
        <v>0.08</v>
      </c>
      <c r="H1216" s="61" t="s">
        <v>214</v>
      </c>
    </row>
    <row r="1217" spans="1:8" ht="12.75">
      <c r="A1217" s="91">
        <v>13</v>
      </c>
      <c r="B1217" s="37">
        <v>21457</v>
      </c>
      <c r="C1217" s="131" t="s">
        <v>1296</v>
      </c>
      <c r="D1217" s="91" t="s">
        <v>359</v>
      </c>
      <c r="E1217" s="90">
        <v>1</v>
      </c>
      <c r="F1217" s="91">
        <v>0.16</v>
      </c>
      <c r="G1217" s="146">
        <f t="shared" si="17"/>
        <v>0.16</v>
      </c>
      <c r="H1217" s="61" t="s">
        <v>214</v>
      </c>
    </row>
    <row r="1218" spans="1:8" ht="12.75">
      <c r="A1218" s="91">
        <v>14</v>
      </c>
      <c r="B1218" s="37">
        <v>20281</v>
      </c>
      <c r="C1218" s="131" t="s">
        <v>1297</v>
      </c>
      <c r="D1218" s="91" t="s">
        <v>359</v>
      </c>
      <c r="E1218" s="90">
        <v>1</v>
      </c>
      <c r="F1218" s="91">
        <v>1.17</v>
      </c>
      <c r="G1218" s="146">
        <f t="shared" si="17"/>
        <v>1.17</v>
      </c>
      <c r="H1218" s="61" t="s">
        <v>214</v>
      </c>
    </row>
    <row r="1219" spans="1:8" ht="12.75">
      <c r="A1219" s="91">
        <v>15</v>
      </c>
      <c r="B1219" s="37">
        <v>20831</v>
      </c>
      <c r="C1219" s="131" t="s">
        <v>1297</v>
      </c>
      <c r="D1219" s="91" t="s">
        <v>359</v>
      </c>
      <c r="E1219" s="90">
        <v>1</v>
      </c>
      <c r="F1219" s="91">
        <v>1.17</v>
      </c>
      <c r="G1219" s="146">
        <f t="shared" si="17"/>
        <v>1.17</v>
      </c>
      <c r="H1219" s="61" t="s">
        <v>214</v>
      </c>
    </row>
    <row r="1220" spans="1:8" ht="12.75">
      <c r="A1220" s="91">
        <v>16</v>
      </c>
      <c r="B1220" s="37">
        <v>21835</v>
      </c>
      <c r="C1220" s="131" t="s">
        <v>1297</v>
      </c>
      <c r="D1220" s="91" t="s">
        <v>359</v>
      </c>
      <c r="E1220" s="90">
        <v>1</v>
      </c>
      <c r="F1220" s="91">
        <v>1.17</v>
      </c>
      <c r="G1220" s="146">
        <f t="shared" si="17"/>
        <v>1.17</v>
      </c>
      <c r="H1220" s="61" t="s">
        <v>214</v>
      </c>
    </row>
    <row r="1221" spans="1:8" ht="12.75">
      <c r="A1221" s="91">
        <v>17</v>
      </c>
      <c r="B1221" s="37">
        <v>23213</v>
      </c>
      <c r="C1221" s="131" t="s">
        <v>1297</v>
      </c>
      <c r="D1221" s="91" t="s">
        <v>359</v>
      </c>
      <c r="E1221" s="90">
        <v>1</v>
      </c>
      <c r="F1221" s="91">
        <v>1.17</v>
      </c>
      <c r="G1221" s="146">
        <f t="shared" si="17"/>
        <v>1.17</v>
      </c>
      <c r="H1221" s="61" t="s">
        <v>214</v>
      </c>
    </row>
    <row r="1222" spans="1:8" ht="12.75">
      <c r="A1222" s="91">
        <v>18</v>
      </c>
      <c r="B1222" s="37">
        <v>23228</v>
      </c>
      <c r="C1222" s="131" t="s">
        <v>1297</v>
      </c>
      <c r="D1222" s="91" t="s">
        <v>359</v>
      </c>
      <c r="E1222" s="90">
        <v>1</v>
      </c>
      <c r="F1222" s="91">
        <v>1.17</v>
      </c>
      <c r="G1222" s="146">
        <f t="shared" si="17"/>
        <v>1.17</v>
      </c>
      <c r="H1222" s="61" t="s">
        <v>214</v>
      </c>
    </row>
    <row r="1223" spans="1:8" ht="12.75">
      <c r="A1223" s="91">
        <v>19</v>
      </c>
      <c r="B1223" s="37">
        <v>24339</v>
      </c>
      <c r="C1223" s="131" t="s">
        <v>1297</v>
      </c>
      <c r="D1223" s="91" t="s">
        <v>359</v>
      </c>
      <c r="E1223" s="90">
        <v>1</v>
      </c>
      <c r="F1223" s="91">
        <v>1.17</v>
      </c>
      <c r="G1223" s="146">
        <f t="shared" si="17"/>
        <v>1.17</v>
      </c>
      <c r="H1223" s="61" t="s">
        <v>214</v>
      </c>
    </row>
    <row r="1224" spans="1:8" ht="12.75">
      <c r="A1224" s="91">
        <v>20</v>
      </c>
      <c r="B1224" s="37">
        <v>22234</v>
      </c>
      <c r="C1224" s="131" t="s">
        <v>1298</v>
      </c>
      <c r="D1224" s="91" t="s">
        <v>359</v>
      </c>
      <c r="E1224" s="90">
        <v>1</v>
      </c>
      <c r="F1224" s="91">
        <v>270.84</v>
      </c>
      <c r="G1224" s="146">
        <f t="shared" si="17"/>
        <v>270.84</v>
      </c>
      <c r="H1224" s="61" t="s">
        <v>214</v>
      </c>
    </row>
    <row r="1225" spans="1:8" ht="12.75">
      <c r="A1225" s="91">
        <v>21</v>
      </c>
      <c r="B1225" s="37">
        <v>22260</v>
      </c>
      <c r="C1225" s="131" t="s">
        <v>1298</v>
      </c>
      <c r="D1225" s="91" t="s">
        <v>359</v>
      </c>
      <c r="E1225" s="90">
        <v>1</v>
      </c>
      <c r="F1225" s="91">
        <v>270.84</v>
      </c>
      <c r="G1225" s="146">
        <f t="shared" si="17"/>
        <v>270.84</v>
      </c>
      <c r="H1225" s="61" t="s">
        <v>214</v>
      </c>
    </row>
    <row r="1226" spans="1:8" ht="12.75">
      <c r="A1226" s="91">
        <v>22</v>
      </c>
      <c r="B1226" s="37">
        <v>22269</v>
      </c>
      <c r="C1226" s="131" t="s">
        <v>1298</v>
      </c>
      <c r="D1226" s="91" t="s">
        <v>359</v>
      </c>
      <c r="E1226" s="90">
        <v>1</v>
      </c>
      <c r="F1226" s="91">
        <v>270.84</v>
      </c>
      <c r="G1226" s="146">
        <f t="shared" si="17"/>
        <v>270.84</v>
      </c>
      <c r="H1226" s="61" t="s">
        <v>214</v>
      </c>
    </row>
    <row r="1227" spans="1:8" ht="12.75">
      <c r="A1227" s="91">
        <v>23</v>
      </c>
      <c r="B1227" s="37">
        <v>22277</v>
      </c>
      <c r="C1227" s="131" t="s">
        <v>1298</v>
      </c>
      <c r="D1227" s="91" t="s">
        <v>359</v>
      </c>
      <c r="E1227" s="90">
        <v>1</v>
      </c>
      <c r="F1227" s="91">
        <v>270.84</v>
      </c>
      <c r="G1227" s="146">
        <f t="shared" si="17"/>
        <v>270.84</v>
      </c>
      <c r="H1227" s="61" t="s">
        <v>214</v>
      </c>
    </row>
    <row r="1228" spans="1:8" ht="12.75">
      <c r="A1228" s="91">
        <v>24</v>
      </c>
      <c r="B1228" s="37">
        <v>22523</v>
      </c>
      <c r="C1228" s="131" t="s">
        <v>1298</v>
      </c>
      <c r="D1228" s="91" t="s">
        <v>359</v>
      </c>
      <c r="E1228" s="90">
        <v>1</v>
      </c>
      <c r="F1228" s="91">
        <v>270.84</v>
      </c>
      <c r="G1228" s="146">
        <f t="shared" si="17"/>
        <v>270.84</v>
      </c>
      <c r="H1228" s="61" t="s">
        <v>214</v>
      </c>
    </row>
    <row r="1229" spans="1:8" ht="12.75">
      <c r="A1229" s="91">
        <v>25</v>
      </c>
      <c r="B1229" s="37">
        <v>22537</v>
      </c>
      <c r="C1229" s="131" t="s">
        <v>1298</v>
      </c>
      <c r="D1229" s="91" t="s">
        <v>359</v>
      </c>
      <c r="E1229" s="90">
        <v>1</v>
      </c>
      <c r="F1229" s="91">
        <v>270.84</v>
      </c>
      <c r="G1229" s="146">
        <f t="shared" si="17"/>
        <v>270.84</v>
      </c>
      <c r="H1229" s="61" t="s">
        <v>214</v>
      </c>
    </row>
    <row r="1230" spans="1:8" ht="12.75">
      <c r="A1230" s="91">
        <v>26</v>
      </c>
      <c r="B1230" s="37">
        <v>22664</v>
      </c>
      <c r="C1230" s="131" t="s">
        <v>1298</v>
      </c>
      <c r="D1230" s="91" t="s">
        <v>359</v>
      </c>
      <c r="E1230" s="90">
        <v>1</v>
      </c>
      <c r="F1230" s="91">
        <v>270.84</v>
      </c>
      <c r="G1230" s="146">
        <f t="shared" si="17"/>
        <v>270.84</v>
      </c>
      <c r="H1230" s="61" t="s">
        <v>214</v>
      </c>
    </row>
    <row r="1231" spans="1:8" ht="12.75">
      <c r="A1231" s="91">
        <v>27</v>
      </c>
      <c r="B1231" s="37">
        <v>22673</v>
      </c>
      <c r="C1231" s="131" t="s">
        <v>1298</v>
      </c>
      <c r="D1231" s="91" t="s">
        <v>359</v>
      </c>
      <c r="E1231" s="90">
        <v>1</v>
      </c>
      <c r="F1231" s="91">
        <v>270.84</v>
      </c>
      <c r="G1231" s="146">
        <f t="shared" si="17"/>
        <v>270.84</v>
      </c>
      <c r="H1231" s="61" t="s">
        <v>214</v>
      </c>
    </row>
    <row r="1232" spans="1:8" ht="12.75">
      <c r="A1232" s="91">
        <v>28</v>
      </c>
      <c r="B1232" s="37">
        <v>22770</v>
      </c>
      <c r="C1232" s="131" t="s">
        <v>1298</v>
      </c>
      <c r="D1232" s="91" t="s">
        <v>359</v>
      </c>
      <c r="E1232" s="90">
        <v>1</v>
      </c>
      <c r="F1232" s="91">
        <v>270.84</v>
      </c>
      <c r="G1232" s="146">
        <f t="shared" si="17"/>
        <v>270.84</v>
      </c>
      <c r="H1232" s="61" t="s">
        <v>214</v>
      </c>
    </row>
    <row r="1233" spans="1:8" ht="12.75">
      <c r="A1233" s="91">
        <v>29</v>
      </c>
      <c r="B1233" s="37">
        <v>22783</v>
      </c>
      <c r="C1233" s="131" t="s">
        <v>1298</v>
      </c>
      <c r="D1233" s="91" t="s">
        <v>359</v>
      </c>
      <c r="E1233" s="90">
        <v>1</v>
      </c>
      <c r="F1233" s="91">
        <v>270.84</v>
      </c>
      <c r="G1233" s="146">
        <f t="shared" si="17"/>
        <v>270.84</v>
      </c>
      <c r="H1233" s="61" t="s">
        <v>214</v>
      </c>
    </row>
    <row r="1234" spans="1:8" ht="12.75">
      <c r="A1234" s="91">
        <v>30</v>
      </c>
      <c r="B1234" s="37">
        <v>22852</v>
      </c>
      <c r="C1234" s="131" t="s">
        <v>1298</v>
      </c>
      <c r="D1234" s="91" t="s">
        <v>359</v>
      </c>
      <c r="E1234" s="90">
        <v>1</v>
      </c>
      <c r="F1234" s="91">
        <v>270.84</v>
      </c>
      <c r="G1234" s="146">
        <f t="shared" si="17"/>
        <v>270.84</v>
      </c>
      <c r="H1234" s="61" t="s">
        <v>214</v>
      </c>
    </row>
    <row r="1235" spans="1:8" ht="12.75">
      <c r="A1235" s="91">
        <v>31</v>
      </c>
      <c r="B1235" s="37">
        <v>22968</v>
      </c>
      <c r="C1235" s="131" t="s">
        <v>1298</v>
      </c>
      <c r="D1235" s="91" t="s">
        <v>359</v>
      </c>
      <c r="E1235" s="90">
        <v>1</v>
      </c>
      <c r="F1235" s="91">
        <v>270.84</v>
      </c>
      <c r="G1235" s="146">
        <f t="shared" si="17"/>
        <v>270.84</v>
      </c>
      <c r="H1235" s="61" t="s">
        <v>214</v>
      </c>
    </row>
    <row r="1236" spans="1:8" ht="12.75">
      <c r="A1236" s="91">
        <v>32</v>
      </c>
      <c r="B1236" s="37">
        <v>22969</v>
      </c>
      <c r="C1236" s="131" t="s">
        <v>1298</v>
      </c>
      <c r="D1236" s="91" t="s">
        <v>359</v>
      </c>
      <c r="E1236" s="90">
        <v>1</v>
      </c>
      <c r="F1236" s="91">
        <v>270.84</v>
      </c>
      <c r="G1236" s="146">
        <f t="shared" si="17"/>
        <v>270.84</v>
      </c>
      <c r="H1236" s="61" t="s">
        <v>214</v>
      </c>
    </row>
    <row r="1237" spans="1:8" ht="12.75">
      <c r="A1237" s="91">
        <v>33</v>
      </c>
      <c r="B1237" s="37">
        <v>23162</v>
      </c>
      <c r="C1237" s="131" t="s">
        <v>1298</v>
      </c>
      <c r="D1237" s="91" t="s">
        <v>359</v>
      </c>
      <c r="E1237" s="90">
        <v>1</v>
      </c>
      <c r="F1237" s="91">
        <v>270.84</v>
      </c>
      <c r="G1237" s="146">
        <f t="shared" si="17"/>
        <v>270.84</v>
      </c>
      <c r="H1237" s="61" t="s">
        <v>214</v>
      </c>
    </row>
    <row r="1238" spans="1:8" ht="12.75">
      <c r="A1238" s="91">
        <v>34</v>
      </c>
      <c r="B1238" s="37">
        <v>23163</v>
      </c>
      <c r="C1238" s="131" t="s">
        <v>1298</v>
      </c>
      <c r="D1238" s="91" t="s">
        <v>359</v>
      </c>
      <c r="E1238" s="90">
        <v>1</v>
      </c>
      <c r="F1238" s="91">
        <v>270.84</v>
      </c>
      <c r="G1238" s="146">
        <f t="shared" si="17"/>
        <v>270.84</v>
      </c>
      <c r="H1238" s="61" t="s">
        <v>214</v>
      </c>
    </row>
    <row r="1239" spans="1:8" ht="12.75">
      <c r="A1239" s="91">
        <v>35</v>
      </c>
      <c r="B1239" s="37">
        <v>23173</v>
      </c>
      <c r="C1239" s="131" t="s">
        <v>1298</v>
      </c>
      <c r="D1239" s="91" t="s">
        <v>359</v>
      </c>
      <c r="E1239" s="90">
        <v>1</v>
      </c>
      <c r="F1239" s="91">
        <v>270.84</v>
      </c>
      <c r="G1239" s="146">
        <f t="shared" si="17"/>
        <v>270.84</v>
      </c>
      <c r="H1239" s="61" t="s">
        <v>214</v>
      </c>
    </row>
    <row r="1240" spans="1:8" ht="12.75">
      <c r="A1240" s="91">
        <v>36</v>
      </c>
      <c r="B1240" s="37">
        <v>23200</v>
      </c>
      <c r="C1240" s="131" t="s">
        <v>1298</v>
      </c>
      <c r="D1240" s="91" t="s">
        <v>359</v>
      </c>
      <c r="E1240" s="90">
        <v>1</v>
      </c>
      <c r="F1240" s="91">
        <v>270.84</v>
      </c>
      <c r="G1240" s="146">
        <f t="shared" si="17"/>
        <v>270.84</v>
      </c>
      <c r="H1240" s="61" t="s">
        <v>214</v>
      </c>
    </row>
    <row r="1241" spans="1:8" ht="12.75">
      <c r="A1241" s="91">
        <v>37</v>
      </c>
      <c r="B1241" s="37">
        <v>23320</v>
      </c>
      <c r="C1241" s="131" t="s">
        <v>1298</v>
      </c>
      <c r="D1241" s="91" t="s">
        <v>359</v>
      </c>
      <c r="E1241" s="90">
        <v>1</v>
      </c>
      <c r="F1241" s="91">
        <v>270.84</v>
      </c>
      <c r="G1241" s="146">
        <f t="shared" si="17"/>
        <v>270.84</v>
      </c>
      <c r="H1241" s="61" t="s">
        <v>214</v>
      </c>
    </row>
    <row r="1242" spans="1:8" ht="12.75">
      <c r="A1242" s="91">
        <v>38</v>
      </c>
      <c r="B1242" s="37">
        <v>23398</v>
      </c>
      <c r="C1242" s="131" t="s">
        <v>1298</v>
      </c>
      <c r="D1242" s="91" t="s">
        <v>359</v>
      </c>
      <c r="E1242" s="90">
        <v>1</v>
      </c>
      <c r="F1242" s="91">
        <v>270.84</v>
      </c>
      <c r="G1242" s="146">
        <f t="shared" si="17"/>
        <v>270.84</v>
      </c>
      <c r="H1242" s="61" t="s">
        <v>214</v>
      </c>
    </row>
    <row r="1243" spans="1:8" ht="12.75">
      <c r="A1243" s="91">
        <v>39</v>
      </c>
      <c r="B1243" s="37">
        <v>23407</v>
      </c>
      <c r="C1243" s="131" t="s">
        <v>1298</v>
      </c>
      <c r="D1243" s="91" t="s">
        <v>359</v>
      </c>
      <c r="E1243" s="90">
        <v>1</v>
      </c>
      <c r="F1243" s="91">
        <v>270.84</v>
      </c>
      <c r="G1243" s="146">
        <f t="shared" si="17"/>
        <v>270.84</v>
      </c>
      <c r="H1243" s="61" t="s">
        <v>214</v>
      </c>
    </row>
    <row r="1244" spans="1:8" ht="12.75">
      <c r="A1244" s="91">
        <v>40</v>
      </c>
      <c r="B1244" s="37">
        <v>24260</v>
      </c>
      <c r="C1244" s="131" t="s">
        <v>1298</v>
      </c>
      <c r="D1244" s="91" t="s">
        <v>359</v>
      </c>
      <c r="E1244" s="90">
        <v>1</v>
      </c>
      <c r="F1244" s="91">
        <v>270.84</v>
      </c>
      <c r="G1244" s="146">
        <f t="shared" si="17"/>
        <v>270.84</v>
      </c>
      <c r="H1244" s="61" t="s">
        <v>214</v>
      </c>
    </row>
    <row r="1245" spans="1:8" ht="12.75">
      <c r="A1245" s="91">
        <v>41</v>
      </c>
      <c r="B1245" s="37">
        <v>24277</v>
      </c>
      <c r="C1245" s="131" t="s">
        <v>1298</v>
      </c>
      <c r="D1245" s="91" t="s">
        <v>359</v>
      </c>
      <c r="E1245" s="90">
        <v>1</v>
      </c>
      <c r="F1245" s="91">
        <v>270.84</v>
      </c>
      <c r="G1245" s="146">
        <f t="shared" si="17"/>
        <v>270.84</v>
      </c>
      <c r="H1245" s="61" t="s">
        <v>214</v>
      </c>
    </row>
    <row r="1246" spans="1:8" ht="12.75">
      <c r="A1246" s="91">
        <v>42</v>
      </c>
      <c r="B1246" s="37">
        <v>20394</v>
      </c>
      <c r="C1246" s="131" t="s">
        <v>1299</v>
      </c>
      <c r="D1246" s="91" t="s">
        <v>359</v>
      </c>
      <c r="E1246" s="90">
        <v>1</v>
      </c>
      <c r="F1246" s="91">
        <v>0.06</v>
      </c>
      <c r="G1246" s="146">
        <f t="shared" si="17"/>
        <v>0.06</v>
      </c>
      <c r="H1246" s="61" t="s">
        <v>214</v>
      </c>
    </row>
    <row r="1247" spans="1:8" ht="12.75">
      <c r="A1247" s="91">
        <v>43</v>
      </c>
      <c r="B1247" s="37">
        <v>20521</v>
      </c>
      <c r="C1247" s="131" t="s">
        <v>1299</v>
      </c>
      <c r="D1247" s="91" t="s">
        <v>359</v>
      </c>
      <c r="E1247" s="90">
        <v>1</v>
      </c>
      <c r="F1247" s="91">
        <v>0.06</v>
      </c>
      <c r="G1247" s="146">
        <f t="shared" si="17"/>
        <v>0.06</v>
      </c>
      <c r="H1247" s="61" t="s">
        <v>214</v>
      </c>
    </row>
    <row r="1248" spans="1:8" ht="12.75">
      <c r="A1248" s="91">
        <v>44</v>
      </c>
      <c r="B1248" s="37">
        <v>20833</v>
      </c>
      <c r="C1248" s="131" t="s">
        <v>1299</v>
      </c>
      <c r="D1248" s="91" t="s">
        <v>359</v>
      </c>
      <c r="E1248" s="90">
        <v>1</v>
      </c>
      <c r="F1248" s="91">
        <v>0.06</v>
      </c>
      <c r="G1248" s="146">
        <f t="shared" si="17"/>
        <v>0.06</v>
      </c>
      <c r="H1248" s="61" t="s">
        <v>214</v>
      </c>
    </row>
    <row r="1249" spans="1:8" ht="12.75">
      <c r="A1249" s="91">
        <v>45</v>
      </c>
      <c r="B1249" s="37">
        <v>20862</v>
      </c>
      <c r="C1249" s="131" t="s">
        <v>1299</v>
      </c>
      <c r="D1249" s="91" t="s">
        <v>359</v>
      </c>
      <c r="E1249" s="90">
        <v>1</v>
      </c>
      <c r="F1249" s="91">
        <v>0.06</v>
      </c>
      <c r="G1249" s="146">
        <f t="shared" si="17"/>
        <v>0.06</v>
      </c>
      <c r="H1249" s="61" t="s">
        <v>214</v>
      </c>
    </row>
    <row r="1250" spans="1:8" ht="12.75">
      <c r="A1250" s="91">
        <v>46</v>
      </c>
      <c r="B1250" s="37">
        <v>21112</v>
      </c>
      <c r="C1250" s="131" t="s">
        <v>1299</v>
      </c>
      <c r="D1250" s="91" t="s">
        <v>359</v>
      </c>
      <c r="E1250" s="90">
        <v>1</v>
      </c>
      <c r="F1250" s="91">
        <v>0.06</v>
      </c>
      <c r="G1250" s="146">
        <f t="shared" si="17"/>
        <v>0.06</v>
      </c>
      <c r="H1250" s="61" t="s">
        <v>214</v>
      </c>
    </row>
    <row r="1251" spans="1:8" ht="12.75">
      <c r="A1251" s="91">
        <v>47</v>
      </c>
      <c r="B1251" s="37">
        <v>21135</v>
      </c>
      <c r="C1251" s="131" t="s">
        <v>1299</v>
      </c>
      <c r="D1251" s="91" t="s">
        <v>359</v>
      </c>
      <c r="E1251" s="90">
        <v>1</v>
      </c>
      <c r="F1251" s="91">
        <v>0.06</v>
      </c>
      <c r="G1251" s="146">
        <f t="shared" si="17"/>
        <v>0.06</v>
      </c>
      <c r="H1251" s="61" t="s">
        <v>214</v>
      </c>
    </row>
    <row r="1252" spans="1:8" ht="12.75">
      <c r="A1252" s="91">
        <v>48</v>
      </c>
      <c r="B1252" s="37">
        <v>21179</v>
      </c>
      <c r="C1252" s="131" t="s">
        <v>1299</v>
      </c>
      <c r="D1252" s="91" t="s">
        <v>359</v>
      </c>
      <c r="E1252" s="90">
        <v>1</v>
      </c>
      <c r="F1252" s="91">
        <v>0.06</v>
      </c>
      <c r="G1252" s="146">
        <f t="shared" si="17"/>
        <v>0.06</v>
      </c>
      <c r="H1252" s="61" t="s">
        <v>214</v>
      </c>
    </row>
    <row r="1253" spans="1:8" ht="12.75">
      <c r="A1253" s="91">
        <v>49</v>
      </c>
      <c r="B1253" s="37">
        <v>21686</v>
      </c>
      <c r="C1253" s="131" t="s">
        <v>1299</v>
      </c>
      <c r="D1253" s="91" t="s">
        <v>359</v>
      </c>
      <c r="E1253" s="90">
        <v>1</v>
      </c>
      <c r="F1253" s="91">
        <v>0.06</v>
      </c>
      <c r="G1253" s="146">
        <f t="shared" si="17"/>
        <v>0.06</v>
      </c>
      <c r="H1253" s="61" t="s">
        <v>214</v>
      </c>
    </row>
    <row r="1254" spans="1:8" ht="12.75">
      <c r="A1254" s="91">
        <v>50</v>
      </c>
      <c r="B1254" s="37">
        <v>21978</v>
      </c>
      <c r="C1254" s="131" t="s">
        <v>1299</v>
      </c>
      <c r="D1254" s="91" t="s">
        <v>359</v>
      </c>
      <c r="E1254" s="90">
        <v>1</v>
      </c>
      <c r="F1254" s="91">
        <v>0.06</v>
      </c>
      <c r="G1254" s="146">
        <f t="shared" si="17"/>
        <v>0.06</v>
      </c>
      <c r="H1254" s="61" t="s">
        <v>214</v>
      </c>
    </row>
    <row r="1255" spans="1:8" ht="12.75">
      <c r="A1255" s="91">
        <v>51</v>
      </c>
      <c r="B1255" s="37">
        <v>21994</v>
      </c>
      <c r="C1255" s="131" t="s">
        <v>1299</v>
      </c>
      <c r="D1255" s="91" t="s">
        <v>359</v>
      </c>
      <c r="E1255" s="90">
        <v>1</v>
      </c>
      <c r="F1255" s="91">
        <v>0.06</v>
      </c>
      <c r="G1255" s="146">
        <f t="shared" si="17"/>
        <v>0.06</v>
      </c>
      <c r="H1255" s="61" t="s">
        <v>214</v>
      </c>
    </row>
    <row r="1256" spans="1:8" ht="12.75">
      <c r="A1256" s="91">
        <v>52</v>
      </c>
      <c r="B1256" s="37">
        <v>21996</v>
      </c>
      <c r="C1256" s="131" t="s">
        <v>1299</v>
      </c>
      <c r="D1256" s="91" t="s">
        <v>359</v>
      </c>
      <c r="E1256" s="90">
        <v>1</v>
      </c>
      <c r="F1256" s="91">
        <v>0.06</v>
      </c>
      <c r="G1256" s="146">
        <f t="shared" si="17"/>
        <v>0.06</v>
      </c>
      <c r="H1256" s="61" t="s">
        <v>214</v>
      </c>
    </row>
    <row r="1257" spans="1:8" ht="12.75">
      <c r="A1257" s="91">
        <v>53</v>
      </c>
      <c r="B1257" s="37">
        <v>22298</v>
      </c>
      <c r="C1257" s="131" t="s">
        <v>1299</v>
      </c>
      <c r="D1257" s="91" t="s">
        <v>359</v>
      </c>
      <c r="E1257" s="90">
        <v>1</v>
      </c>
      <c r="F1257" s="91">
        <v>0.06</v>
      </c>
      <c r="G1257" s="146">
        <f t="shared" si="17"/>
        <v>0.06</v>
      </c>
      <c r="H1257" s="61" t="s">
        <v>214</v>
      </c>
    </row>
    <row r="1258" spans="1:8" ht="12.75">
      <c r="A1258" s="91">
        <v>54</v>
      </c>
      <c r="B1258" s="37">
        <v>22478</v>
      </c>
      <c r="C1258" s="131" t="s">
        <v>1299</v>
      </c>
      <c r="D1258" s="91" t="s">
        <v>359</v>
      </c>
      <c r="E1258" s="90">
        <v>1</v>
      </c>
      <c r="F1258" s="91">
        <v>0.06</v>
      </c>
      <c r="G1258" s="146">
        <f t="shared" si="17"/>
        <v>0.06</v>
      </c>
      <c r="H1258" s="61" t="s">
        <v>214</v>
      </c>
    </row>
    <row r="1259" spans="1:8" ht="12.75">
      <c r="A1259" s="91">
        <v>55</v>
      </c>
      <c r="B1259" s="37">
        <v>22491</v>
      </c>
      <c r="C1259" s="131" t="s">
        <v>1299</v>
      </c>
      <c r="D1259" s="91" t="s">
        <v>359</v>
      </c>
      <c r="E1259" s="90">
        <v>1</v>
      </c>
      <c r="F1259" s="91">
        <v>0.06</v>
      </c>
      <c r="G1259" s="146">
        <f t="shared" si="17"/>
        <v>0.06</v>
      </c>
      <c r="H1259" s="61" t="s">
        <v>214</v>
      </c>
    </row>
    <row r="1260" spans="1:8" ht="12.75">
      <c r="A1260" s="91">
        <v>56</v>
      </c>
      <c r="B1260" s="37">
        <v>22533</v>
      </c>
      <c r="C1260" s="131" t="s">
        <v>1299</v>
      </c>
      <c r="D1260" s="91" t="s">
        <v>359</v>
      </c>
      <c r="E1260" s="90">
        <v>1</v>
      </c>
      <c r="F1260" s="91">
        <v>0.06</v>
      </c>
      <c r="G1260" s="146">
        <f t="shared" si="17"/>
        <v>0.06</v>
      </c>
      <c r="H1260" s="61" t="s">
        <v>214</v>
      </c>
    </row>
    <row r="1261" spans="1:8" ht="12.75">
      <c r="A1261" s="91">
        <v>57</v>
      </c>
      <c r="B1261" s="37">
        <v>22589</v>
      </c>
      <c r="C1261" s="131" t="s">
        <v>1299</v>
      </c>
      <c r="D1261" s="91" t="s">
        <v>359</v>
      </c>
      <c r="E1261" s="90">
        <v>1</v>
      </c>
      <c r="F1261" s="91">
        <v>0.06</v>
      </c>
      <c r="G1261" s="146">
        <f t="shared" si="17"/>
        <v>0.06</v>
      </c>
      <c r="H1261" s="61" t="s">
        <v>214</v>
      </c>
    </row>
    <row r="1262" spans="1:8" ht="12.75">
      <c r="A1262" s="91">
        <v>58</v>
      </c>
      <c r="B1262" s="37">
        <v>22885</v>
      </c>
      <c r="C1262" s="131" t="s">
        <v>1299</v>
      </c>
      <c r="D1262" s="91" t="s">
        <v>359</v>
      </c>
      <c r="E1262" s="90">
        <v>1</v>
      </c>
      <c r="F1262" s="91">
        <v>0.06</v>
      </c>
      <c r="G1262" s="146">
        <f t="shared" si="17"/>
        <v>0.06</v>
      </c>
      <c r="H1262" s="61" t="s">
        <v>214</v>
      </c>
    </row>
    <row r="1263" spans="1:8" ht="12.75">
      <c r="A1263" s="91">
        <v>59</v>
      </c>
      <c r="B1263" s="37">
        <v>22973</v>
      </c>
      <c r="C1263" s="131" t="s">
        <v>1299</v>
      </c>
      <c r="D1263" s="91" t="s">
        <v>359</v>
      </c>
      <c r="E1263" s="90">
        <v>1</v>
      </c>
      <c r="F1263" s="91">
        <v>0.06</v>
      </c>
      <c r="G1263" s="146">
        <f t="shared" si="17"/>
        <v>0.06</v>
      </c>
      <c r="H1263" s="61" t="s">
        <v>214</v>
      </c>
    </row>
    <row r="1264" spans="1:8" ht="12.75">
      <c r="A1264" s="91">
        <v>60</v>
      </c>
      <c r="B1264" s="37">
        <v>22984</v>
      </c>
      <c r="C1264" s="131" t="s">
        <v>1299</v>
      </c>
      <c r="D1264" s="91" t="s">
        <v>359</v>
      </c>
      <c r="E1264" s="90">
        <v>1</v>
      </c>
      <c r="F1264" s="91">
        <v>0.06</v>
      </c>
      <c r="G1264" s="146">
        <f t="shared" si="17"/>
        <v>0.06</v>
      </c>
      <c r="H1264" s="61" t="s">
        <v>214</v>
      </c>
    </row>
    <row r="1265" spans="1:8" ht="12.75">
      <c r="A1265" s="91">
        <v>61</v>
      </c>
      <c r="B1265" s="37">
        <v>23556</v>
      </c>
      <c r="C1265" s="131" t="s">
        <v>1299</v>
      </c>
      <c r="D1265" s="91" t="s">
        <v>359</v>
      </c>
      <c r="E1265" s="90">
        <v>1</v>
      </c>
      <c r="F1265" s="91">
        <v>0.06</v>
      </c>
      <c r="G1265" s="146">
        <f t="shared" si="17"/>
        <v>0.06</v>
      </c>
      <c r="H1265" s="61" t="s">
        <v>214</v>
      </c>
    </row>
    <row r="1266" spans="1:8" ht="12.75">
      <c r="A1266" s="91">
        <v>62</v>
      </c>
      <c r="B1266" s="37">
        <v>23844</v>
      </c>
      <c r="C1266" s="131" t="s">
        <v>1299</v>
      </c>
      <c r="D1266" s="91" t="s">
        <v>359</v>
      </c>
      <c r="E1266" s="90">
        <v>1</v>
      </c>
      <c r="F1266" s="91">
        <v>0.06</v>
      </c>
      <c r="G1266" s="146">
        <f t="shared" si="17"/>
        <v>0.06</v>
      </c>
      <c r="H1266" s="61" t="s">
        <v>214</v>
      </c>
    </row>
    <row r="1267" spans="1:8" ht="12.75">
      <c r="A1267" s="91">
        <v>63</v>
      </c>
      <c r="B1267" s="37">
        <v>23969</v>
      </c>
      <c r="C1267" s="131" t="s">
        <v>1299</v>
      </c>
      <c r="D1267" s="91" t="s">
        <v>359</v>
      </c>
      <c r="E1267" s="90">
        <v>1</v>
      </c>
      <c r="F1267" s="91">
        <v>0.06</v>
      </c>
      <c r="G1267" s="146">
        <f t="shared" si="17"/>
        <v>0.06</v>
      </c>
      <c r="H1267" s="61" t="s">
        <v>214</v>
      </c>
    </row>
    <row r="1268" spans="1:8" ht="12.75">
      <c r="A1268" s="91">
        <v>64</v>
      </c>
      <c r="B1268" s="37">
        <v>24389</v>
      </c>
      <c r="C1268" s="131" t="s">
        <v>1299</v>
      </c>
      <c r="D1268" s="91" t="s">
        <v>359</v>
      </c>
      <c r="E1268" s="90">
        <v>1</v>
      </c>
      <c r="F1268" s="91">
        <v>0.06</v>
      </c>
      <c r="G1268" s="146">
        <f t="shared" si="17"/>
        <v>0.06</v>
      </c>
      <c r="H1268" s="61" t="s">
        <v>214</v>
      </c>
    </row>
    <row r="1269" spans="1:8" ht="12.75">
      <c r="A1269" s="91">
        <v>65</v>
      </c>
      <c r="B1269" s="37">
        <v>23482</v>
      </c>
      <c r="C1269" s="131" t="s">
        <v>1299</v>
      </c>
      <c r="D1269" s="91" t="s">
        <v>359</v>
      </c>
      <c r="E1269" s="90">
        <v>1</v>
      </c>
      <c r="F1269" s="91">
        <v>0.06</v>
      </c>
      <c r="G1269" s="146">
        <f t="shared" si="17"/>
        <v>0.06</v>
      </c>
      <c r="H1269" s="61" t="s">
        <v>214</v>
      </c>
    </row>
    <row r="1270" spans="1:8" ht="12.75">
      <c r="A1270" s="91">
        <v>66</v>
      </c>
      <c r="B1270" s="37">
        <v>23482</v>
      </c>
      <c r="C1270" s="131" t="s">
        <v>1300</v>
      </c>
      <c r="D1270" s="91" t="s">
        <v>359</v>
      </c>
      <c r="E1270" s="90">
        <v>1</v>
      </c>
      <c r="F1270" s="91">
        <v>0.08</v>
      </c>
      <c r="G1270" s="146">
        <f t="shared" si="17"/>
        <v>0.08</v>
      </c>
      <c r="H1270" s="61" t="s">
        <v>214</v>
      </c>
    </row>
    <row r="1271" spans="1:8" ht="12.75">
      <c r="A1271" s="91">
        <v>67</v>
      </c>
      <c r="B1271" s="37">
        <v>23505</v>
      </c>
      <c r="C1271" s="131" t="s">
        <v>1300</v>
      </c>
      <c r="D1271" s="91" t="s">
        <v>359</v>
      </c>
      <c r="E1271" s="90">
        <v>1</v>
      </c>
      <c r="F1271" s="91">
        <v>0.08</v>
      </c>
      <c r="G1271" s="146">
        <f t="shared" si="17"/>
        <v>0.08</v>
      </c>
      <c r="H1271" s="61" t="s">
        <v>214</v>
      </c>
    </row>
    <row r="1272" spans="1:8" ht="12.75">
      <c r="A1272" s="91">
        <v>68</v>
      </c>
      <c r="B1272" s="37">
        <v>23508</v>
      </c>
      <c r="C1272" s="131" t="s">
        <v>1300</v>
      </c>
      <c r="D1272" s="91" t="s">
        <v>359</v>
      </c>
      <c r="E1272" s="90">
        <v>1</v>
      </c>
      <c r="F1272" s="91">
        <v>0.08</v>
      </c>
      <c r="G1272" s="146">
        <f t="shared" si="17"/>
        <v>0.08</v>
      </c>
      <c r="H1272" s="61" t="s">
        <v>214</v>
      </c>
    </row>
    <row r="1273" spans="1:8" ht="12.75">
      <c r="A1273" s="91">
        <v>69</v>
      </c>
      <c r="B1273" s="37">
        <v>23523</v>
      </c>
      <c r="C1273" s="131" t="s">
        <v>1300</v>
      </c>
      <c r="D1273" s="91" t="s">
        <v>359</v>
      </c>
      <c r="E1273" s="90">
        <v>1</v>
      </c>
      <c r="F1273" s="91">
        <v>0.08</v>
      </c>
      <c r="G1273" s="146">
        <f t="shared" si="17"/>
        <v>0.08</v>
      </c>
      <c r="H1273" s="61" t="s">
        <v>214</v>
      </c>
    </row>
    <row r="1274" spans="1:8" ht="12.75">
      <c r="A1274" s="91">
        <v>70</v>
      </c>
      <c r="B1274" s="37">
        <v>22201</v>
      </c>
      <c r="C1274" s="131" t="s">
        <v>1301</v>
      </c>
      <c r="D1274" s="91" t="s">
        <v>359</v>
      </c>
      <c r="E1274" s="90">
        <v>1</v>
      </c>
      <c r="F1274" s="91">
        <v>0.05</v>
      </c>
      <c r="G1274" s="146">
        <f t="shared" si="17"/>
        <v>0.05</v>
      </c>
      <c r="H1274" s="61" t="s">
        <v>214</v>
      </c>
    </row>
    <row r="1275" spans="1:8" ht="12.75">
      <c r="A1275" s="91">
        <v>71</v>
      </c>
      <c r="B1275" s="37">
        <v>22797</v>
      </c>
      <c r="C1275" s="131" t="s">
        <v>1301</v>
      </c>
      <c r="D1275" s="91" t="s">
        <v>359</v>
      </c>
      <c r="E1275" s="90">
        <v>1</v>
      </c>
      <c r="F1275" s="91">
        <v>0.05</v>
      </c>
      <c r="G1275" s="146">
        <f t="shared" si="17"/>
        <v>0.05</v>
      </c>
      <c r="H1275" s="61" t="s">
        <v>214</v>
      </c>
    </row>
    <row r="1276" spans="1:8" ht="12.75">
      <c r="A1276" s="91">
        <v>72</v>
      </c>
      <c r="B1276" s="37">
        <v>24120</v>
      </c>
      <c r="C1276" s="131" t="s">
        <v>1301</v>
      </c>
      <c r="D1276" s="91" t="s">
        <v>359</v>
      </c>
      <c r="E1276" s="90">
        <v>1</v>
      </c>
      <c r="F1276" s="91">
        <v>0.05</v>
      </c>
      <c r="G1276" s="146">
        <f t="shared" si="17"/>
        <v>0.05</v>
      </c>
      <c r="H1276" s="61" t="s">
        <v>214</v>
      </c>
    </row>
    <row r="1277" spans="1:8" ht="12.75">
      <c r="A1277" s="91">
        <v>73</v>
      </c>
      <c r="B1277" s="37">
        <v>24145</v>
      </c>
      <c r="C1277" s="131" t="s">
        <v>1301</v>
      </c>
      <c r="D1277" s="91" t="s">
        <v>359</v>
      </c>
      <c r="E1277" s="90">
        <v>1</v>
      </c>
      <c r="F1277" s="91">
        <v>0.05</v>
      </c>
      <c r="G1277" s="146">
        <f t="shared" si="17"/>
        <v>0.05</v>
      </c>
      <c r="H1277" s="61" t="s">
        <v>214</v>
      </c>
    </row>
    <row r="1278" spans="1:8" ht="12.75">
      <c r="A1278" s="91">
        <v>74</v>
      </c>
      <c r="B1278" s="37">
        <v>24153</v>
      </c>
      <c r="C1278" s="131" t="s">
        <v>1301</v>
      </c>
      <c r="D1278" s="91" t="s">
        <v>359</v>
      </c>
      <c r="E1278" s="90">
        <v>1</v>
      </c>
      <c r="F1278" s="91">
        <v>0.05</v>
      </c>
      <c r="G1278" s="146">
        <f t="shared" si="17"/>
        <v>0.05</v>
      </c>
      <c r="H1278" s="61" t="s">
        <v>214</v>
      </c>
    </row>
    <row r="1279" spans="1:8" ht="12.75">
      <c r="A1279" s="91">
        <v>75</v>
      </c>
      <c r="B1279" s="37">
        <v>24431</v>
      </c>
      <c r="C1279" s="131" t="s">
        <v>1301</v>
      </c>
      <c r="D1279" s="91" t="s">
        <v>359</v>
      </c>
      <c r="E1279" s="90">
        <v>1</v>
      </c>
      <c r="F1279" s="91">
        <v>0.05</v>
      </c>
      <c r="G1279" s="146">
        <f t="shared" si="17"/>
        <v>0.05</v>
      </c>
      <c r="H1279" s="61" t="s">
        <v>214</v>
      </c>
    </row>
    <row r="1280" spans="1:8" ht="12.75">
      <c r="A1280" s="91">
        <v>76</v>
      </c>
      <c r="B1280" s="61">
        <v>20576</v>
      </c>
      <c r="C1280" s="179" t="s">
        <v>1302</v>
      </c>
      <c r="D1280" s="91" t="s">
        <v>359</v>
      </c>
      <c r="E1280" s="91">
        <v>1</v>
      </c>
      <c r="F1280" s="91">
        <v>400</v>
      </c>
      <c r="G1280" s="146">
        <f t="shared" si="17"/>
        <v>400</v>
      </c>
      <c r="H1280" s="61" t="s">
        <v>214</v>
      </c>
    </row>
    <row r="1281" spans="1:8" ht="12.75">
      <c r="A1281" s="91">
        <v>77</v>
      </c>
      <c r="B1281" s="61">
        <v>22796</v>
      </c>
      <c r="C1281" s="179" t="s">
        <v>1302</v>
      </c>
      <c r="D1281" s="91" t="s">
        <v>359</v>
      </c>
      <c r="E1281" s="91">
        <v>1</v>
      </c>
      <c r="F1281" s="91">
        <v>400</v>
      </c>
      <c r="G1281" s="146">
        <f t="shared" si="17"/>
        <v>400</v>
      </c>
      <c r="H1281" s="61" t="s">
        <v>214</v>
      </c>
    </row>
    <row r="1282" spans="1:8" ht="12.75">
      <c r="A1282" s="91">
        <v>78</v>
      </c>
      <c r="B1282" s="61">
        <v>23958</v>
      </c>
      <c r="C1282" s="179" t="s">
        <v>1302</v>
      </c>
      <c r="D1282" s="91" t="s">
        <v>359</v>
      </c>
      <c r="E1282" s="91">
        <v>1</v>
      </c>
      <c r="F1282" s="91">
        <v>400</v>
      </c>
      <c r="G1282" s="146">
        <f t="shared" si="17"/>
        <v>400</v>
      </c>
      <c r="H1282" s="61" t="s">
        <v>214</v>
      </c>
    </row>
    <row r="1283" spans="1:8" ht="12.75">
      <c r="A1283" s="91">
        <v>79</v>
      </c>
      <c r="B1283" s="61">
        <v>21218</v>
      </c>
      <c r="C1283" s="179" t="s">
        <v>1303</v>
      </c>
      <c r="D1283" s="91" t="s">
        <v>359</v>
      </c>
      <c r="E1283" s="91">
        <v>1</v>
      </c>
      <c r="F1283" s="91">
        <v>0.11</v>
      </c>
      <c r="G1283" s="146">
        <f t="shared" si="17"/>
        <v>0.11</v>
      </c>
      <c r="H1283" s="61" t="s">
        <v>214</v>
      </c>
    </row>
    <row r="1284" spans="1:8" ht="12.75">
      <c r="A1284" s="91">
        <v>80</v>
      </c>
      <c r="B1284" s="61">
        <v>21932</v>
      </c>
      <c r="C1284" s="179" t="s">
        <v>1303</v>
      </c>
      <c r="D1284" s="91" t="s">
        <v>359</v>
      </c>
      <c r="E1284" s="91">
        <v>1</v>
      </c>
      <c r="F1284" s="91">
        <v>0.11</v>
      </c>
      <c r="G1284" s="146">
        <f t="shared" si="17"/>
        <v>0.11</v>
      </c>
      <c r="H1284" s="61" t="s">
        <v>214</v>
      </c>
    </row>
    <row r="1285" spans="1:8" ht="12.75">
      <c r="A1285" s="91">
        <v>81</v>
      </c>
      <c r="B1285" s="61">
        <v>22336</v>
      </c>
      <c r="C1285" s="179" t="s">
        <v>1303</v>
      </c>
      <c r="D1285" s="91" t="s">
        <v>359</v>
      </c>
      <c r="E1285" s="91">
        <v>1</v>
      </c>
      <c r="F1285" s="91">
        <v>0.11</v>
      </c>
      <c r="G1285" s="146">
        <f t="shared" si="17"/>
        <v>0.11</v>
      </c>
      <c r="H1285" s="61" t="s">
        <v>214</v>
      </c>
    </row>
    <row r="1286" spans="1:8" ht="12.75">
      <c r="A1286" s="91">
        <v>82</v>
      </c>
      <c r="B1286" s="61">
        <v>22836</v>
      </c>
      <c r="C1286" s="179" t="s">
        <v>1303</v>
      </c>
      <c r="D1286" s="91" t="s">
        <v>359</v>
      </c>
      <c r="E1286" s="91">
        <v>1</v>
      </c>
      <c r="F1286" s="91">
        <v>0.11</v>
      </c>
      <c r="G1286" s="146">
        <f t="shared" si="17"/>
        <v>0.11</v>
      </c>
      <c r="H1286" s="61" t="s">
        <v>214</v>
      </c>
    </row>
    <row r="1287" spans="1:8" ht="12.75">
      <c r="A1287" s="91">
        <v>83</v>
      </c>
      <c r="B1287" s="61">
        <v>22849</v>
      </c>
      <c r="C1287" s="179" t="s">
        <v>1303</v>
      </c>
      <c r="D1287" s="91" t="s">
        <v>359</v>
      </c>
      <c r="E1287" s="91">
        <v>1</v>
      </c>
      <c r="F1287" s="91">
        <v>0.11</v>
      </c>
      <c r="G1287" s="146">
        <f t="shared" si="17"/>
        <v>0.11</v>
      </c>
      <c r="H1287" s="61" t="s">
        <v>214</v>
      </c>
    </row>
    <row r="1288" spans="1:8" ht="12.75">
      <c r="A1288" s="91">
        <v>84</v>
      </c>
      <c r="B1288" s="61">
        <v>20505</v>
      </c>
      <c r="C1288" s="179" t="s">
        <v>1304</v>
      </c>
      <c r="D1288" s="91" t="s">
        <v>359</v>
      </c>
      <c r="E1288" s="91">
        <v>1</v>
      </c>
      <c r="F1288" s="91">
        <v>1184.18</v>
      </c>
      <c r="G1288" s="146">
        <f t="shared" si="17"/>
        <v>1184.18</v>
      </c>
      <c r="H1288" s="61" t="s">
        <v>214</v>
      </c>
    </row>
    <row r="1289" spans="1:8" ht="12.75">
      <c r="A1289" s="91">
        <v>85</v>
      </c>
      <c r="B1289" s="61">
        <v>7238</v>
      </c>
      <c r="C1289" s="179" t="s">
        <v>1305</v>
      </c>
      <c r="D1289" s="91" t="s">
        <v>359</v>
      </c>
      <c r="E1289" s="91">
        <v>1</v>
      </c>
      <c r="F1289" s="91">
        <v>158.77</v>
      </c>
      <c r="G1289" s="146">
        <f t="shared" si="17"/>
        <v>158.77</v>
      </c>
      <c r="H1289" s="61" t="s">
        <v>214</v>
      </c>
    </row>
    <row r="1290" spans="1:8" ht="12.75">
      <c r="A1290" s="91">
        <v>86</v>
      </c>
      <c r="B1290" s="61">
        <v>26949</v>
      </c>
      <c r="C1290" s="179" t="s">
        <v>1306</v>
      </c>
      <c r="D1290" s="91" t="s">
        <v>359</v>
      </c>
      <c r="E1290" s="91">
        <v>1</v>
      </c>
      <c r="F1290" s="91">
        <v>1814.63</v>
      </c>
      <c r="G1290" s="146">
        <f t="shared" si="17"/>
        <v>1814.63</v>
      </c>
      <c r="H1290" s="61" t="s">
        <v>214</v>
      </c>
    </row>
    <row r="1291" spans="1:8" ht="12.75">
      <c r="A1291" s="91">
        <v>87</v>
      </c>
      <c r="B1291" s="61">
        <v>31226</v>
      </c>
      <c r="C1291" s="179" t="s">
        <v>617</v>
      </c>
      <c r="D1291" s="91" t="s">
        <v>359</v>
      </c>
      <c r="E1291" s="91">
        <v>20</v>
      </c>
      <c r="F1291" s="91">
        <v>14.43</v>
      </c>
      <c r="G1291" s="146">
        <v>288.69</v>
      </c>
      <c r="H1291" s="61" t="s">
        <v>214</v>
      </c>
    </row>
    <row r="1292" spans="1:8" ht="22.5">
      <c r="A1292" s="91">
        <v>88</v>
      </c>
      <c r="B1292" s="61">
        <v>28521</v>
      </c>
      <c r="C1292" s="179" t="s">
        <v>1307</v>
      </c>
      <c r="D1292" s="91" t="s">
        <v>359</v>
      </c>
      <c r="E1292" s="91">
        <v>2</v>
      </c>
      <c r="F1292" s="91">
        <v>280</v>
      </c>
      <c r="G1292" s="146">
        <f t="shared" si="17"/>
        <v>560</v>
      </c>
      <c r="H1292" s="61" t="s">
        <v>214</v>
      </c>
    </row>
    <row r="1293" spans="1:8" ht="12.75">
      <c r="A1293" s="91">
        <v>89</v>
      </c>
      <c r="B1293" s="61">
        <v>26334</v>
      </c>
      <c r="C1293" s="179" t="s">
        <v>1308</v>
      </c>
      <c r="D1293" s="91" t="s">
        <v>359</v>
      </c>
      <c r="E1293" s="91">
        <v>1</v>
      </c>
      <c r="F1293" s="91">
        <v>220.15</v>
      </c>
      <c r="G1293" s="146">
        <f t="shared" si="17"/>
        <v>220.15</v>
      </c>
      <c r="H1293" s="61" t="s">
        <v>214</v>
      </c>
    </row>
    <row r="1294" spans="1:8" ht="12.75">
      <c r="A1294" s="91">
        <v>90</v>
      </c>
      <c r="B1294" s="61">
        <v>3819</v>
      </c>
      <c r="C1294" s="179" t="s">
        <v>1309</v>
      </c>
      <c r="D1294" s="91" t="s">
        <v>359</v>
      </c>
      <c r="E1294" s="91">
        <v>1</v>
      </c>
      <c r="F1294" s="91">
        <v>245</v>
      </c>
      <c r="G1294" s="146">
        <f t="shared" si="17"/>
        <v>245</v>
      </c>
      <c r="H1294" s="61" t="s">
        <v>214</v>
      </c>
    </row>
    <row r="1295" spans="1:8" ht="12.75">
      <c r="A1295" s="91">
        <v>91</v>
      </c>
      <c r="B1295" s="61">
        <v>8259</v>
      </c>
      <c r="C1295" s="179" t="s">
        <v>1310</v>
      </c>
      <c r="D1295" s="91" t="s">
        <v>359</v>
      </c>
      <c r="E1295" s="91">
        <v>6</v>
      </c>
      <c r="F1295" s="91">
        <v>1500</v>
      </c>
      <c r="G1295" s="146">
        <f t="shared" si="17"/>
        <v>9000</v>
      </c>
      <c r="H1295" s="61" t="s">
        <v>214</v>
      </c>
    </row>
    <row r="1296" spans="1:8" ht="12.75">
      <c r="A1296" s="91">
        <v>92</v>
      </c>
      <c r="B1296" s="61">
        <v>13668</v>
      </c>
      <c r="C1296" s="179" t="s">
        <v>1311</v>
      </c>
      <c r="D1296" s="91" t="s">
        <v>359</v>
      </c>
      <c r="E1296" s="91">
        <v>1</v>
      </c>
      <c r="F1296" s="91">
        <v>1500</v>
      </c>
      <c r="G1296" s="146">
        <f t="shared" si="17"/>
        <v>1500</v>
      </c>
      <c r="H1296" s="61" t="s">
        <v>214</v>
      </c>
    </row>
    <row r="1297" spans="1:8" ht="12.75">
      <c r="A1297" s="91">
        <v>93</v>
      </c>
      <c r="B1297" s="61">
        <v>25178</v>
      </c>
      <c r="C1297" s="179" t="s">
        <v>1312</v>
      </c>
      <c r="D1297" s="91" t="s">
        <v>359</v>
      </c>
      <c r="E1297" s="91">
        <v>2</v>
      </c>
      <c r="F1297" s="91">
        <v>1788</v>
      </c>
      <c r="G1297" s="146">
        <f t="shared" si="17"/>
        <v>3576</v>
      </c>
      <c r="H1297" s="61" t="s">
        <v>214</v>
      </c>
    </row>
    <row r="1298" spans="1:8" ht="12.75">
      <c r="A1298" s="91">
        <v>94</v>
      </c>
      <c r="B1298" s="61">
        <v>29502</v>
      </c>
      <c r="C1298" s="179" t="s">
        <v>1313</v>
      </c>
      <c r="D1298" s="91" t="s">
        <v>359</v>
      </c>
      <c r="E1298" s="91">
        <v>10</v>
      </c>
      <c r="F1298" s="91">
        <v>77.35</v>
      </c>
      <c r="G1298" s="146">
        <f t="shared" si="17"/>
        <v>773.5</v>
      </c>
      <c r="H1298" s="61" t="s">
        <v>214</v>
      </c>
    </row>
    <row r="1299" spans="1:8" ht="12.75">
      <c r="A1299" s="91">
        <v>95</v>
      </c>
      <c r="B1299" s="61">
        <v>24679</v>
      </c>
      <c r="C1299" s="179" t="s">
        <v>1314</v>
      </c>
      <c r="D1299" s="91" t="s">
        <v>359</v>
      </c>
      <c r="E1299" s="91">
        <v>20</v>
      </c>
      <c r="F1299" s="91">
        <v>79.2</v>
      </c>
      <c r="G1299" s="146">
        <f t="shared" si="17"/>
        <v>1584</v>
      </c>
      <c r="H1299" s="61" t="s">
        <v>214</v>
      </c>
    </row>
    <row r="1300" spans="1:8" ht="12.75">
      <c r="A1300" s="91">
        <v>96</v>
      </c>
      <c r="B1300" s="61">
        <v>20128</v>
      </c>
      <c r="C1300" s="179" t="s">
        <v>1315</v>
      </c>
      <c r="D1300" s="91" t="s">
        <v>359</v>
      </c>
      <c r="E1300" s="91">
        <v>1</v>
      </c>
      <c r="F1300" s="91">
        <v>418.7</v>
      </c>
      <c r="G1300" s="146">
        <f t="shared" si="17"/>
        <v>418.7</v>
      </c>
      <c r="H1300" s="61" t="s">
        <v>214</v>
      </c>
    </row>
    <row r="1301" spans="1:8" ht="12.75">
      <c r="A1301" s="91">
        <v>97</v>
      </c>
      <c r="B1301" s="61">
        <v>20128</v>
      </c>
      <c r="C1301" s="179" t="s">
        <v>1315</v>
      </c>
      <c r="D1301" s="91" t="s">
        <v>359</v>
      </c>
      <c r="E1301" s="91">
        <v>1</v>
      </c>
      <c r="F1301" s="91">
        <v>418.71</v>
      </c>
      <c r="G1301" s="146">
        <f t="shared" si="17"/>
        <v>418.71</v>
      </c>
      <c r="H1301" s="61" t="s">
        <v>214</v>
      </c>
    </row>
    <row r="1302" spans="1:8" ht="12.75">
      <c r="A1302" s="91">
        <v>98</v>
      </c>
      <c r="B1302" s="61">
        <v>8836</v>
      </c>
      <c r="C1302" s="179" t="s">
        <v>1316</v>
      </c>
      <c r="D1302" s="91" t="s">
        <v>359</v>
      </c>
      <c r="E1302" s="91">
        <v>6</v>
      </c>
      <c r="F1302" s="91">
        <v>50</v>
      </c>
      <c r="G1302" s="146">
        <f t="shared" si="17"/>
        <v>300</v>
      </c>
      <c r="H1302" s="61" t="s">
        <v>214</v>
      </c>
    </row>
    <row r="1303" spans="1:8" ht="12.75">
      <c r="A1303" s="91">
        <v>99</v>
      </c>
      <c r="B1303" s="61">
        <v>8865</v>
      </c>
      <c r="C1303" s="179" t="s">
        <v>1317</v>
      </c>
      <c r="D1303" s="91" t="s">
        <v>359</v>
      </c>
      <c r="E1303" s="91">
        <v>2</v>
      </c>
      <c r="F1303" s="91">
        <v>23</v>
      </c>
      <c r="G1303" s="146">
        <f t="shared" si="17"/>
        <v>46</v>
      </c>
      <c r="H1303" s="61" t="s">
        <v>214</v>
      </c>
    </row>
    <row r="1304" spans="1:8" ht="12.75">
      <c r="A1304" s="91">
        <v>100</v>
      </c>
      <c r="B1304" s="61">
        <v>8865</v>
      </c>
      <c r="C1304" s="179" t="s">
        <v>1317</v>
      </c>
      <c r="D1304" s="91" t="s">
        <v>359</v>
      </c>
      <c r="E1304" s="91">
        <v>3</v>
      </c>
      <c r="F1304" s="91">
        <v>120</v>
      </c>
      <c r="G1304" s="146">
        <f t="shared" si="17"/>
        <v>360</v>
      </c>
      <c r="H1304" s="61" t="s">
        <v>214</v>
      </c>
    </row>
    <row r="1305" spans="1:8" ht="12.75">
      <c r="A1305" s="91">
        <v>101</v>
      </c>
      <c r="B1305" s="61">
        <v>8940</v>
      </c>
      <c r="C1305" s="179" t="s">
        <v>659</v>
      </c>
      <c r="D1305" s="91" t="s">
        <v>359</v>
      </c>
      <c r="E1305" s="91">
        <v>55</v>
      </c>
      <c r="F1305" s="91">
        <v>93.6</v>
      </c>
      <c r="G1305" s="146">
        <f t="shared" si="17"/>
        <v>5148</v>
      </c>
      <c r="H1305" s="61" t="s">
        <v>214</v>
      </c>
    </row>
    <row r="1306" spans="1:8" ht="12.75">
      <c r="A1306" s="91">
        <v>102</v>
      </c>
      <c r="B1306" s="61">
        <v>9083</v>
      </c>
      <c r="C1306" s="179" t="s">
        <v>1318</v>
      </c>
      <c r="D1306" s="91" t="s">
        <v>359</v>
      </c>
      <c r="E1306" s="91">
        <v>4</v>
      </c>
      <c r="F1306" s="91">
        <v>0.04</v>
      </c>
      <c r="G1306" s="146">
        <f t="shared" si="17"/>
        <v>0.16</v>
      </c>
      <c r="H1306" s="61" t="s">
        <v>214</v>
      </c>
    </row>
    <row r="1307" spans="1:8" ht="12.75">
      <c r="A1307" s="91">
        <v>103</v>
      </c>
      <c r="B1307" s="61">
        <v>9258</v>
      </c>
      <c r="C1307" s="179" t="s">
        <v>1319</v>
      </c>
      <c r="D1307" s="91" t="s">
        <v>359</v>
      </c>
      <c r="E1307" s="91">
        <v>6</v>
      </c>
      <c r="F1307" s="91">
        <v>0.06</v>
      </c>
      <c r="G1307" s="146">
        <f t="shared" si="17"/>
        <v>0.36</v>
      </c>
      <c r="H1307" s="61" t="s">
        <v>214</v>
      </c>
    </row>
    <row r="1308" spans="1:8" ht="12.75">
      <c r="A1308" s="91">
        <v>104</v>
      </c>
      <c r="B1308" s="61">
        <v>9692</v>
      </c>
      <c r="C1308" s="179" t="s">
        <v>1320</v>
      </c>
      <c r="D1308" s="91" t="s">
        <v>359</v>
      </c>
      <c r="E1308" s="91">
        <v>1</v>
      </c>
      <c r="F1308" s="91">
        <v>1357.21</v>
      </c>
      <c r="G1308" s="146">
        <f t="shared" si="17"/>
        <v>1357.21</v>
      </c>
      <c r="H1308" s="61" t="s">
        <v>214</v>
      </c>
    </row>
    <row r="1309" spans="1:8" ht="12.75">
      <c r="A1309" s="91">
        <v>105</v>
      </c>
      <c r="B1309" s="61">
        <v>20022</v>
      </c>
      <c r="C1309" s="179" t="s">
        <v>1321</v>
      </c>
      <c r="D1309" s="91" t="s">
        <v>359</v>
      </c>
      <c r="E1309" s="91">
        <v>1</v>
      </c>
      <c r="F1309" s="91">
        <v>806</v>
      </c>
      <c r="G1309" s="146">
        <f t="shared" si="17"/>
        <v>806</v>
      </c>
      <c r="H1309" s="61" t="s">
        <v>214</v>
      </c>
    </row>
    <row r="1310" spans="1:8" ht="12.75">
      <c r="A1310" s="91">
        <v>106</v>
      </c>
      <c r="B1310" s="61">
        <v>9970</v>
      </c>
      <c r="C1310" s="179" t="s">
        <v>1322</v>
      </c>
      <c r="D1310" s="91" t="s">
        <v>359</v>
      </c>
      <c r="E1310" s="91">
        <v>16</v>
      </c>
      <c r="F1310" s="91">
        <v>0.02</v>
      </c>
      <c r="G1310" s="146">
        <f t="shared" si="17"/>
        <v>0.32</v>
      </c>
      <c r="H1310" s="61" t="s">
        <v>214</v>
      </c>
    </row>
    <row r="1311" spans="1:8" ht="12.75">
      <c r="A1311" s="91">
        <v>107</v>
      </c>
      <c r="B1311" s="61">
        <v>10249</v>
      </c>
      <c r="C1311" s="179" t="s">
        <v>1323</v>
      </c>
      <c r="D1311" s="91" t="s">
        <v>359</v>
      </c>
      <c r="E1311" s="91">
        <v>20</v>
      </c>
      <c r="F1311" s="91">
        <v>0.07</v>
      </c>
      <c r="G1311" s="146">
        <f t="shared" si="17"/>
        <v>1.4000000000000001</v>
      </c>
      <c r="H1311" s="61" t="s">
        <v>214</v>
      </c>
    </row>
    <row r="1312" spans="1:8" ht="12.75">
      <c r="A1312" s="91">
        <v>108</v>
      </c>
      <c r="B1312" s="61">
        <v>25615</v>
      </c>
      <c r="C1312" s="179" t="s">
        <v>1324</v>
      </c>
      <c r="D1312" s="91" t="s">
        <v>359</v>
      </c>
      <c r="E1312" s="91">
        <v>4</v>
      </c>
      <c r="F1312" s="91">
        <v>99.96</v>
      </c>
      <c r="G1312" s="146">
        <f t="shared" si="17"/>
        <v>399.84</v>
      </c>
      <c r="H1312" s="61" t="s">
        <v>214</v>
      </c>
    </row>
    <row r="1313" spans="1:8" ht="12.75">
      <c r="A1313" s="91">
        <v>109</v>
      </c>
      <c r="B1313" s="61">
        <v>27823</v>
      </c>
      <c r="C1313" s="61" t="s">
        <v>1325</v>
      </c>
      <c r="D1313" s="91" t="s">
        <v>359</v>
      </c>
      <c r="E1313" s="118">
        <v>6</v>
      </c>
      <c r="F1313" s="91">
        <v>95.2</v>
      </c>
      <c r="G1313" s="146">
        <f t="shared" si="17"/>
        <v>571.2</v>
      </c>
      <c r="H1313" s="61" t="s">
        <v>214</v>
      </c>
    </row>
    <row r="1314" spans="1:8" ht="12.75">
      <c r="A1314" s="91">
        <v>110</v>
      </c>
      <c r="B1314" s="61">
        <v>10292</v>
      </c>
      <c r="C1314" s="61" t="s">
        <v>1326</v>
      </c>
      <c r="D1314" s="91" t="s">
        <v>359</v>
      </c>
      <c r="E1314" s="118">
        <v>2</v>
      </c>
      <c r="F1314" s="91">
        <v>82.71</v>
      </c>
      <c r="G1314" s="146">
        <f t="shared" si="17"/>
        <v>165.42</v>
      </c>
      <c r="H1314" s="61" t="s">
        <v>214</v>
      </c>
    </row>
    <row r="1315" spans="1:8" ht="12.75">
      <c r="A1315" s="91">
        <v>111</v>
      </c>
      <c r="B1315" s="61">
        <v>20155</v>
      </c>
      <c r="C1315" s="179" t="s">
        <v>1327</v>
      </c>
      <c r="D1315" s="91" t="s">
        <v>359</v>
      </c>
      <c r="E1315" s="118">
        <v>1</v>
      </c>
      <c r="F1315" s="91">
        <v>1071</v>
      </c>
      <c r="G1315" s="146">
        <f t="shared" si="17"/>
        <v>1071</v>
      </c>
      <c r="H1315" s="61" t="s">
        <v>214</v>
      </c>
    </row>
    <row r="1316" spans="1:8" ht="12.75">
      <c r="A1316" s="91">
        <v>112</v>
      </c>
      <c r="B1316" s="39">
        <v>20155</v>
      </c>
      <c r="C1316" s="179" t="s">
        <v>1327</v>
      </c>
      <c r="D1316" s="91" t="s">
        <v>359</v>
      </c>
      <c r="E1316" s="118">
        <v>1</v>
      </c>
      <c r="F1316" s="118">
        <v>1200</v>
      </c>
      <c r="G1316" s="146">
        <f t="shared" si="17"/>
        <v>1200</v>
      </c>
      <c r="H1316" s="61" t="s">
        <v>214</v>
      </c>
    </row>
    <row r="1317" spans="1:8" ht="12.75">
      <c r="A1317" s="100"/>
      <c r="B1317" s="109"/>
      <c r="C1317" s="100"/>
      <c r="D1317" s="100"/>
      <c r="E1317" s="100"/>
      <c r="F1317" s="100"/>
      <c r="G1317" s="109">
        <v>40339.76</v>
      </c>
      <c r="H1317" s="28"/>
    </row>
    <row r="1318" spans="1:8" ht="12.75">
      <c r="A1318" s="100"/>
      <c r="B1318" s="109" t="s">
        <v>1290</v>
      </c>
      <c r="C1318" s="100"/>
      <c r="D1318" s="100"/>
      <c r="E1318" s="100"/>
      <c r="F1318" s="100"/>
      <c r="G1318" s="109"/>
      <c r="H1318" s="28"/>
    </row>
    <row r="1319" spans="1:8" s="121" customFormat="1" ht="12.75">
      <c r="A1319" s="118">
        <v>1</v>
      </c>
      <c r="B1319" s="37">
        <v>23668</v>
      </c>
      <c r="C1319" s="37" t="s">
        <v>1748</v>
      </c>
      <c r="D1319" s="118" t="s">
        <v>359</v>
      </c>
      <c r="E1319" s="90">
        <v>1</v>
      </c>
      <c r="F1319" s="118">
        <v>0.002</v>
      </c>
      <c r="G1319" s="118">
        <f>E1319*F1319</f>
        <v>0.002</v>
      </c>
      <c r="H1319" s="39" t="s">
        <v>214</v>
      </c>
    </row>
    <row r="1320" spans="1:8" s="121" customFormat="1" ht="12.75">
      <c r="A1320" s="118">
        <v>2</v>
      </c>
      <c r="B1320" s="37">
        <v>24454</v>
      </c>
      <c r="C1320" s="37" t="s">
        <v>1749</v>
      </c>
      <c r="D1320" s="118" t="s">
        <v>359</v>
      </c>
      <c r="E1320" s="90">
        <v>1</v>
      </c>
      <c r="F1320" s="91">
        <v>0.009</v>
      </c>
      <c r="G1320" s="118">
        <f aca="true" t="shared" si="18" ref="G1320:G1383">E1320*F1320</f>
        <v>0.009</v>
      </c>
      <c r="H1320" s="39" t="s">
        <v>214</v>
      </c>
    </row>
    <row r="1321" spans="1:8" s="121" customFormat="1" ht="12.75">
      <c r="A1321" s="118">
        <v>3</v>
      </c>
      <c r="B1321" s="37">
        <v>23479</v>
      </c>
      <c r="C1321" s="37" t="s">
        <v>1750</v>
      </c>
      <c r="D1321" s="118" t="s">
        <v>359</v>
      </c>
      <c r="E1321" s="90">
        <v>1</v>
      </c>
      <c r="F1321" s="91">
        <v>0.005</v>
      </c>
      <c r="G1321" s="118">
        <f t="shared" si="18"/>
        <v>0.005</v>
      </c>
      <c r="H1321" s="39" t="s">
        <v>214</v>
      </c>
    </row>
    <row r="1322" spans="1:8" s="121" customFormat="1" ht="12.75">
      <c r="A1322" s="118">
        <v>4</v>
      </c>
      <c r="B1322" s="37">
        <v>31451</v>
      </c>
      <c r="C1322" s="37" t="s">
        <v>1751</v>
      </c>
      <c r="D1322" s="118" t="s">
        <v>359</v>
      </c>
      <c r="E1322" s="90">
        <v>1</v>
      </c>
      <c r="F1322" s="89">
        <v>1017.45</v>
      </c>
      <c r="G1322" s="118">
        <f t="shared" si="18"/>
        <v>1017.45</v>
      </c>
      <c r="H1322" s="39" t="s">
        <v>214</v>
      </c>
    </row>
    <row r="1323" spans="1:8" s="121" customFormat="1" ht="12.75">
      <c r="A1323" s="118">
        <v>5</v>
      </c>
      <c r="B1323" s="37">
        <v>7799</v>
      </c>
      <c r="C1323" s="37" t="s">
        <v>1752</v>
      </c>
      <c r="D1323" s="118" t="s">
        <v>359</v>
      </c>
      <c r="E1323" s="90">
        <v>30</v>
      </c>
      <c r="F1323" s="91">
        <v>26.04</v>
      </c>
      <c r="G1323" s="118">
        <f t="shared" si="18"/>
        <v>781.1999999999999</v>
      </c>
      <c r="H1323" s="39" t="s">
        <v>214</v>
      </c>
    </row>
    <row r="1324" spans="1:8" s="121" customFormat="1" ht="12.75">
      <c r="A1324" s="118">
        <v>6</v>
      </c>
      <c r="B1324" s="37">
        <v>28038</v>
      </c>
      <c r="C1324" s="37" t="s">
        <v>1753</v>
      </c>
      <c r="D1324" s="118" t="s">
        <v>359</v>
      </c>
      <c r="E1324" s="90">
        <v>4</v>
      </c>
      <c r="F1324" s="91">
        <v>63</v>
      </c>
      <c r="G1324" s="118">
        <f t="shared" si="18"/>
        <v>252</v>
      </c>
      <c r="H1324" s="39" t="s">
        <v>214</v>
      </c>
    </row>
    <row r="1325" spans="1:8" s="121" customFormat="1" ht="12.75">
      <c r="A1325" s="118">
        <v>7</v>
      </c>
      <c r="B1325" s="37">
        <v>20156</v>
      </c>
      <c r="C1325" s="37" t="s">
        <v>1754</v>
      </c>
      <c r="D1325" s="118" t="s">
        <v>359</v>
      </c>
      <c r="E1325" s="90">
        <v>7</v>
      </c>
      <c r="F1325" s="91">
        <v>434</v>
      </c>
      <c r="G1325" s="118">
        <f t="shared" si="18"/>
        <v>3038</v>
      </c>
      <c r="H1325" s="39" t="s">
        <v>214</v>
      </c>
    </row>
    <row r="1326" spans="1:8" s="121" customFormat="1" ht="12.75">
      <c r="A1326" s="118">
        <v>8</v>
      </c>
      <c r="B1326" s="37">
        <v>7736</v>
      </c>
      <c r="C1326" s="37" t="s">
        <v>1755</v>
      </c>
      <c r="D1326" s="118" t="s">
        <v>359</v>
      </c>
      <c r="E1326" s="90">
        <v>2</v>
      </c>
      <c r="F1326" s="91">
        <v>856.09</v>
      </c>
      <c r="G1326" s="118">
        <f t="shared" si="18"/>
        <v>1712.18</v>
      </c>
      <c r="H1326" s="39" t="s">
        <v>214</v>
      </c>
    </row>
    <row r="1327" spans="1:8" s="121" customFormat="1" ht="12.75">
      <c r="A1327" s="118">
        <v>9</v>
      </c>
      <c r="B1327" s="37">
        <v>13714</v>
      </c>
      <c r="C1327" s="37" t="s">
        <v>1461</v>
      </c>
      <c r="D1327" s="118" t="s">
        <v>359</v>
      </c>
      <c r="E1327" s="90">
        <v>4</v>
      </c>
      <c r="F1327" s="91">
        <v>177.31</v>
      </c>
      <c r="G1327" s="118">
        <f t="shared" si="18"/>
        <v>709.24</v>
      </c>
      <c r="H1327" s="39" t="s">
        <v>214</v>
      </c>
    </row>
    <row r="1328" spans="1:8" s="121" customFormat="1" ht="12.75">
      <c r="A1328" s="118">
        <v>10</v>
      </c>
      <c r="B1328" s="61">
        <v>13715</v>
      </c>
      <c r="C1328" s="61" t="s">
        <v>1756</v>
      </c>
      <c r="D1328" s="118" t="s">
        <v>359</v>
      </c>
      <c r="E1328" s="91">
        <v>1</v>
      </c>
      <c r="F1328" s="91">
        <v>346.8</v>
      </c>
      <c r="G1328" s="118">
        <f t="shared" si="18"/>
        <v>346.8</v>
      </c>
      <c r="H1328" s="39" t="s">
        <v>214</v>
      </c>
    </row>
    <row r="1329" spans="1:8" s="121" customFormat="1" ht="12.75">
      <c r="A1329" s="118">
        <v>11</v>
      </c>
      <c r="B1329" s="61">
        <v>24976</v>
      </c>
      <c r="C1329" s="61" t="s">
        <v>1757</v>
      </c>
      <c r="D1329" s="118" t="s">
        <v>359</v>
      </c>
      <c r="E1329" s="91">
        <v>2</v>
      </c>
      <c r="F1329" s="91">
        <v>87.84</v>
      </c>
      <c r="G1329" s="118">
        <f t="shared" si="18"/>
        <v>175.68</v>
      </c>
      <c r="H1329" s="39" t="s">
        <v>214</v>
      </c>
    </row>
    <row r="1330" spans="1:8" s="121" customFormat="1" ht="12.75">
      <c r="A1330" s="118">
        <v>12</v>
      </c>
      <c r="B1330" s="61">
        <v>25125</v>
      </c>
      <c r="C1330" s="61" t="s">
        <v>1758</v>
      </c>
      <c r="D1330" s="118" t="s">
        <v>359</v>
      </c>
      <c r="E1330" s="91">
        <v>1</v>
      </c>
      <c r="F1330" s="91">
        <v>127.2</v>
      </c>
      <c r="G1330" s="118">
        <f t="shared" si="18"/>
        <v>127.2</v>
      </c>
      <c r="H1330" s="39" t="s">
        <v>214</v>
      </c>
    </row>
    <row r="1331" spans="1:8" s="121" customFormat="1" ht="12.75">
      <c r="A1331" s="118">
        <v>13</v>
      </c>
      <c r="B1331" s="61">
        <v>249755</v>
      </c>
      <c r="C1331" s="61" t="s">
        <v>1759</v>
      </c>
      <c r="D1331" s="118" t="s">
        <v>359</v>
      </c>
      <c r="E1331" s="91">
        <v>4</v>
      </c>
      <c r="F1331" s="91">
        <v>64.2</v>
      </c>
      <c r="G1331" s="118">
        <f t="shared" si="18"/>
        <v>256.8</v>
      </c>
      <c r="H1331" s="39" t="s">
        <v>214</v>
      </c>
    </row>
    <row r="1332" spans="1:8" s="121" customFormat="1" ht="12.75">
      <c r="A1332" s="118">
        <v>14</v>
      </c>
      <c r="B1332" s="61">
        <v>13199</v>
      </c>
      <c r="C1332" s="61" t="s">
        <v>1760</v>
      </c>
      <c r="D1332" s="118" t="s">
        <v>359</v>
      </c>
      <c r="E1332" s="91">
        <v>2</v>
      </c>
      <c r="F1332" s="91">
        <v>228</v>
      </c>
      <c r="G1332" s="118">
        <f t="shared" si="18"/>
        <v>456</v>
      </c>
      <c r="H1332" s="39" t="s">
        <v>214</v>
      </c>
    </row>
    <row r="1333" spans="1:8" s="121" customFormat="1" ht="12.75">
      <c r="A1333" s="118">
        <v>15</v>
      </c>
      <c r="B1333" s="61">
        <v>25084</v>
      </c>
      <c r="C1333" s="61" t="s">
        <v>1761</v>
      </c>
      <c r="D1333" s="118" t="s">
        <v>359</v>
      </c>
      <c r="E1333" s="91">
        <v>2</v>
      </c>
      <c r="F1333" s="91">
        <v>144</v>
      </c>
      <c r="G1333" s="118">
        <f t="shared" si="18"/>
        <v>288</v>
      </c>
      <c r="H1333" s="39" t="s">
        <v>214</v>
      </c>
    </row>
    <row r="1334" spans="1:8" s="121" customFormat="1" ht="12.75">
      <c r="A1334" s="118">
        <v>16</v>
      </c>
      <c r="B1334" s="61">
        <v>25257</v>
      </c>
      <c r="C1334" s="61" t="s">
        <v>1762</v>
      </c>
      <c r="D1334" s="118" t="s">
        <v>359</v>
      </c>
      <c r="E1334" s="91">
        <v>1</v>
      </c>
      <c r="F1334" s="91">
        <v>298</v>
      </c>
      <c r="G1334" s="118">
        <f t="shared" si="18"/>
        <v>298</v>
      </c>
      <c r="H1334" s="39" t="s">
        <v>214</v>
      </c>
    </row>
    <row r="1335" spans="1:8" s="121" customFormat="1" ht="12.75">
      <c r="A1335" s="118">
        <v>17</v>
      </c>
      <c r="B1335" s="61">
        <v>13718</v>
      </c>
      <c r="C1335" s="61" t="s">
        <v>1763</v>
      </c>
      <c r="D1335" s="118" t="s">
        <v>359</v>
      </c>
      <c r="E1335" s="91">
        <v>1</v>
      </c>
      <c r="F1335" s="91">
        <v>111.86</v>
      </c>
      <c r="G1335" s="118">
        <f t="shared" si="18"/>
        <v>111.86</v>
      </c>
      <c r="H1335" s="39" t="s">
        <v>214</v>
      </c>
    </row>
    <row r="1336" spans="1:8" s="121" customFormat="1" ht="12.75">
      <c r="A1336" s="118">
        <v>18</v>
      </c>
      <c r="B1336" s="61">
        <v>13720</v>
      </c>
      <c r="C1336" s="61" t="s">
        <v>1764</v>
      </c>
      <c r="D1336" s="118" t="s">
        <v>359</v>
      </c>
      <c r="E1336" s="91">
        <v>3</v>
      </c>
      <c r="F1336" s="91">
        <v>180.88</v>
      </c>
      <c r="G1336" s="118">
        <f t="shared" si="18"/>
        <v>542.64</v>
      </c>
      <c r="H1336" s="39" t="s">
        <v>214</v>
      </c>
    </row>
    <row r="1337" spans="1:8" s="121" customFormat="1" ht="12.75">
      <c r="A1337" s="118">
        <v>19</v>
      </c>
      <c r="B1337" s="61">
        <v>19928</v>
      </c>
      <c r="C1337" s="61" t="s">
        <v>1765</v>
      </c>
      <c r="D1337" s="118" t="s">
        <v>359</v>
      </c>
      <c r="E1337" s="91">
        <v>2</v>
      </c>
      <c r="F1337" s="91">
        <v>219.48</v>
      </c>
      <c r="G1337" s="118">
        <f t="shared" si="18"/>
        <v>438.96</v>
      </c>
      <c r="H1337" s="39" t="s">
        <v>214</v>
      </c>
    </row>
    <row r="1338" spans="1:8" s="121" customFormat="1" ht="12.75">
      <c r="A1338" s="118">
        <v>20</v>
      </c>
      <c r="B1338" s="61">
        <v>13793</v>
      </c>
      <c r="C1338" s="61" t="s">
        <v>1766</v>
      </c>
      <c r="D1338" s="118" t="s">
        <v>359</v>
      </c>
      <c r="E1338" s="91">
        <v>1</v>
      </c>
      <c r="F1338" s="91">
        <v>112.8</v>
      </c>
      <c r="G1338" s="118">
        <f t="shared" si="18"/>
        <v>112.8</v>
      </c>
      <c r="H1338" s="39" t="s">
        <v>214</v>
      </c>
    </row>
    <row r="1339" spans="1:8" s="121" customFormat="1" ht="12.75">
      <c r="A1339" s="118">
        <v>21</v>
      </c>
      <c r="B1339" s="61">
        <v>25263</v>
      </c>
      <c r="C1339" s="61" t="s">
        <v>1767</v>
      </c>
      <c r="D1339" s="118" t="s">
        <v>359</v>
      </c>
      <c r="E1339" s="91">
        <v>2</v>
      </c>
      <c r="F1339" s="91">
        <v>163.03</v>
      </c>
      <c r="G1339" s="118">
        <f t="shared" si="18"/>
        <v>326.06</v>
      </c>
      <c r="H1339" s="39" t="s">
        <v>214</v>
      </c>
    </row>
    <row r="1340" spans="1:8" s="121" customFormat="1" ht="12.75">
      <c r="A1340" s="118">
        <v>22</v>
      </c>
      <c r="B1340" s="61">
        <v>8107</v>
      </c>
      <c r="C1340" s="61" t="s">
        <v>1768</v>
      </c>
      <c r="D1340" s="118" t="s">
        <v>359</v>
      </c>
      <c r="E1340" s="91">
        <v>2</v>
      </c>
      <c r="F1340" s="91">
        <v>333.56</v>
      </c>
      <c r="G1340" s="118">
        <f t="shared" si="18"/>
        <v>667.12</v>
      </c>
      <c r="H1340" s="39" t="s">
        <v>214</v>
      </c>
    </row>
    <row r="1341" spans="1:8" s="121" customFormat="1" ht="12.75">
      <c r="A1341" s="118">
        <v>23</v>
      </c>
      <c r="B1341" s="61">
        <v>23303</v>
      </c>
      <c r="C1341" s="61" t="s">
        <v>1769</v>
      </c>
      <c r="D1341" s="118" t="s">
        <v>359</v>
      </c>
      <c r="E1341" s="91">
        <v>1</v>
      </c>
      <c r="F1341" s="91">
        <v>868.01</v>
      </c>
      <c r="G1341" s="118">
        <f t="shared" si="18"/>
        <v>868.01</v>
      </c>
      <c r="H1341" s="39" t="s">
        <v>214</v>
      </c>
    </row>
    <row r="1342" spans="1:8" s="121" customFormat="1" ht="12.75">
      <c r="A1342" s="118">
        <v>24</v>
      </c>
      <c r="B1342" s="61">
        <v>8563</v>
      </c>
      <c r="C1342" s="61" t="s">
        <v>1770</v>
      </c>
      <c r="D1342" s="118" t="s">
        <v>359</v>
      </c>
      <c r="E1342" s="91">
        <v>1</v>
      </c>
      <c r="F1342" s="91">
        <v>0.43</v>
      </c>
      <c r="G1342" s="118">
        <f t="shared" si="18"/>
        <v>0.43</v>
      </c>
      <c r="H1342" s="39" t="s">
        <v>214</v>
      </c>
    </row>
    <row r="1343" spans="1:8" s="121" customFormat="1" ht="12.75">
      <c r="A1343" s="118">
        <v>25</v>
      </c>
      <c r="B1343" s="61">
        <v>32481</v>
      </c>
      <c r="C1343" s="61" t="s">
        <v>1770</v>
      </c>
      <c r="D1343" s="118" t="s">
        <v>359</v>
      </c>
      <c r="E1343" s="91">
        <v>2</v>
      </c>
      <c r="F1343" s="91">
        <v>22.61</v>
      </c>
      <c r="G1343" s="118">
        <f t="shared" si="18"/>
        <v>45.22</v>
      </c>
      <c r="H1343" s="39" t="s">
        <v>214</v>
      </c>
    </row>
    <row r="1344" spans="1:8" s="121" customFormat="1" ht="12.75">
      <c r="A1344" s="118">
        <v>26</v>
      </c>
      <c r="B1344" s="61">
        <v>28240</v>
      </c>
      <c r="C1344" s="61" t="s">
        <v>1771</v>
      </c>
      <c r="D1344" s="118" t="s">
        <v>359</v>
      </c>
      <c r="E1344" s="91">
        <v>1</v>
      </c>
      <c r="F1344" s="91">
        <v>178.62</v>
      </c>
      <c r="G1344" s="118">
        <f t="shared" si="18"/>
        <v>178.62</v>
      </c>
      <c r="H1344" s="39" t="s">
        <v>214</v>
      </c>
    </row>
    <row r="1345" spans="1:8" s="121" customFormat="1" ht="12.75">
      <c r="A1345" s="118">
        <v>27</v>
      </c>
      <c r="B1345" s="61">
        <v>8470</v>
      </c>
      <c r="C1345" s="61" t="s">
        <v>1772</v>
      </c>
      <c r="D1345" s="118" t="s">
        <v>359</v>
      </c>
      <c r="E1345" s="91">
        <v>2</v>
      </c>
      <c r="F1345" s="91">
        <v>25.59</v>
      </c>
      <c r="G1345" s="118">
        <f t="shared" si="18"/>
        <v>51.18</v>
      </c>
      <c r="H1345" s="39" t="s">
        <v>214</v>
      </c>
    </row>
    <row r="1346" spans="1:8" s="121" customFormat="1" ht="12.75">
      <c r="A1346" s="118">
        <v>28</v>
      </c>
      <c r="B1346" s="61">
        <v>13228</v>
      </c>
      <c r="C1346" s="61" t="s">
        <v>1773</v>
      </c>
      <c r="D1346" s="118" t="s">
        <v>359</v>
      </c>
      <c r="E1346" s="91">
        <v>1</v>
      </c>
      <c r="F1346" s="91">
        <v>618.68</v>
      </c>
      <c r="G1346" s="118">
        <f t="shared" si="18"/>
        <v>618.68</v>
      </c>
      <c r="H1346" s="39" t="s">
        <v>214</v>
      </c>
    </row>
    <row r="1347" spans="1:8" s="121" customFormat="1" ht="12.75">
      <c r="A1347" s="118">
        <v>29</v>
      </c>
      <c r="B1347" s="61">
        <v>13806</v>
      </c>
      <c r="C1347" s="61" t="s">
        <v>525</v>
      </c>
      <c r="D1347" s="118" t="s">
        <v>359</v>
      </c>
      <c r="E1347" s="91">
        <v>3</v>
      </c>
      <c r="F1347" s="91">
        <v>432.66</v>
      </c>
      <c r="G1347" s="118">
        <f t="shared" si="18"/>
        <v>1297.98</v>
      </c>
      <c r="H1347" s="39" t="s">
        <v>214</v>
      </c>
    </row>
    <row r="1348" spans="1:8" s="121" customFormat="1" ht="12.75">
      <c r="A1348" s="118">
        <v>30</v>
      </c>
      <c r="B1348" s="61">
        <v>20128</v>
      </c>
      <c r="C1348" s="61" t="s">
        <v>1774</v>
      </c>
      <c r="D1348" s="118" t="s">
        <v>359</v>
      </c>
      <c r="E1348" s="91">
        <v>2</v>
      </c>
      <c r="F1348" s="91">
        <v>418.7</v>
      </c>
      <c r="G1348" s="118">
        <f t="shared" si="18"/>
        <v>837.4</v>
      </c>
      <c r="H1348" s="39" t="s">
        <v>214</v>
      </c>
    </row>
    <row r="1349" spans="1:8" s="121" customFormat="1" ht="12.75">
      <c r="A1349" s="118">
        <v>31</v>
      </c>
      <c r="B1349" s="61">
        <v>20128</v>
      </c>
      <c r="C1349" s="61" t="s">
        <v>1775</v>
      </c>
      <c r="D1349" s="118" t="s">
        <v>359</v>
      </c>
      <c r="E1349" s="91">
        <v>2</v>
      </c>
      <c r="F1349" s="91">
        <v>432.66</v>
      </c>
      <c r="G1349" s="118">
        <f t="shared" si="18"/>
        <v>865.32</v>
      </c>
      <c r="H1349" s="39" t="s">
        <v>214</v>
      </c>
    </row>
    <row r="1350" spans="1:8" s="121" customFormat="1" ht="12.75">
      <c r="A1350" s="118">
        <v>32</v>
      </c>
      <c r="B1350" s="61">
        <v>8793</v>
      </c>
      <c r="C1350" s="61" t="s">
        <v>1776</v>
      </c>
      <c r="D1350" s="118" t="s">
        <v>359</v>
      </c>
      <c r="E1350" s="91">
        <v>1</v>
      </c>
      <c r="F1350" s="91">
        <v>566.66</v>
      </c>
      <c r="G1350" s="118">
        <f t="shared" si="18"/>
        <v>566.66</v>
      </c>
      <c r="H1350" s="39" t="s">
        <v>214</v>
      </c>
    </row>
    <row r="1351" spans="1:8" s="121" customFormat="1" ht="12.75">
      <c r="A1351" s="118">
        <v>33</v>
      </c>
      <c r="B1351" s="61">
        <v>13712</v>
      </c>
      <c r="C1351" s="61" t="s">
        <v>1777</v>
      </c>
      <c r="D1351" s="118" t="s">
        <v>359</v>
      </c>
      <c r="E1351" s="91">
        <v>1</v>
      </c>
      <c r="F1351" s="91">
        <v>299.93</v>
      </c>
      <c r="G1351" s="118">
        <f t="shared" si="18"/>
        <v>299.93</v>
      </c>
      <c r="H1351" s="39" t="s">
        <v>214</v>
      </c>
    </row>
    <row r="1352" spans="1:8" s="121" customFormat="1" ht="12.75">
      <c r="A1352" s="118">
        <v>34</v>
      </c>
      <c r="B1352" s="61">
        <v>19961</v>
      </c>
      <c r="C1352" s="61" t="s">
        <v>1778</v>
      </c>
      <c r="D1352" s="118" t="s">
        <v>359</v>
      </c>
      <c r="E1352" s="91">
        <v>1</v>
      </c>
      <c r="F1352" s="91">
        <v>296.31</v>
      </c>
      <c r="G1352" s="118">
        <f t="shared" si="18"/>
        <v>296.31</v>
      </c>
      <c r="H1352" s="39" t="s">
        <v>214</v>
      </c>
    </row>
    <row r="1353" spans="1:8" s="121" customFormat="1" ht="12.75">
      <c r="A1353" s="118">
        <v>35</v>
      </c>
      <c r="B1353" s="61">
        <v>9657</v>
      </c>
      <c r="C1353" s="61" t="s">
        <v>1779</v>
      </c>
      <c r="D1353" s="118" t="s">
        <v>359</v>
      </c>
      <c r="E1353" s="91">
        <v>9</v>
      </c>
      <c r="F1353" s="91">
        <v>5.64</v>
      </c>
      <c r="G1353" s="118">
        <f t="shared" si="18"/>
        <v>50.76</v>
      </c>
      <c r="H1353" s="39" t="s">
        <v>214</v>
      </c>
    </row>
    <row r="1354" spans="1:8" s="121" customFormat="1" ht="12.75">
      <c r="A1354" s="118">
        <v>36</v>
      </c>
      <c r="B1354" s="61">
        <v>9656</v>
      </c>
      <c r="C1354" s="61" t="s">
        <v>1780</v>
      </c>
      <c r="D1354" s="118" t="s">
        <v>359</v>
      </c>
      <c r="E1354" s="91">
        <v>30</v>
      </c>
      <c r="F1354" s="91">
        <v>12.16</v>
      </c>
      <c r="G1354" s="118">
        <f t="shared" si="18"/>
        <v>364.8</v>
      </c>
      <c r="H1354" s="39" t="s">
        <v>214</v>
      </c>
    </row>
    <row r="1355" spans="1:8" s="121" customFormat="1" ht="12.75">
      <c r="A1355" s="118">
        <v>37</v>
      </c>
      <c r="B1355" s="61">
        <v>9817</v>
      </c>
      <c r="C1355" s="61" t="s">
        <v>1781</v>
      </c>
      <c r="D1355" s="118" t="s">
        <v>359</v>
      </c>
      <c r="E1355" s="91">
        <v>27</v>
      </c>
      <c r="F1355" s="91">
        <v>2.14</v>
      </c>
      <c r="G1355" s="118">
        <f t="shared" si="18"/>
        <v>57.78</v>
      </c>
      <c r="H1355" s="39" t="s">
        <v>214</v>
      </c>
    </row>
    <row r="1356" spans="1:8" s="121" customFormat="1" ht="12.75">
      <c r="A1356" s="118">
        <v>38</v>
      </c>
      <c r="B1356" s="61">
        <v>3755</v>
      </c>
      <c r="C1356" s="61" t="s">
        <v>1782</v>
      </c>
      <c r="D1356" s="118" t="s">
        <v>359</v>
      </c>
      <c r="E1356" s="91">
        <v>5</v>
      </c>
      <c r="F1356" s="91">
        <v>0.62</v>
      </c>
      <c r="G1356" s="118">
        <f t="shared" si="18"/>
        <v>3.1</v>
      </c>
      <c r="H1356" s="39" t="s">
        <v>214</v>
      </c>
    </row>
    <row r="1357" spans="1:8" s="121" customFormat="1" ht="12.75">
      <c r="A1357" s="118">
        <v>39</v>
      </c>
      <c r="B1357" s="61">
        <v>9568</v>
      </c>
      <c r="C1357" s="61" t="s">
        <v>1782</v>
      </c>
      <c r="D1357" s="118" t="s">
        <v>359</v>
      </c>
      <c r="E1357" s="91">
        <v>10</v>
      </c>
      <c r="F1357" s="91">
        <v>0.62</v>
      </c>
      <c r="G1357" s="118">
        <f t="shared" si="18"/>
        <v>6.2</v>
      </c>
      <c r="H1357" s="39" t="s">
        <v>214</v>
      </c>
    </row>
    <row r="1358" spans="1:8" s="121" customFormat="1" ht="12.75">
      <c r="A1358" s="118">
        <v>40</v>
      </c>
      <c r="B1358" s="61">
        <v>3755</v>
      </c>
      <c r="C1358" s="61" t="s">
        <v>1782</v>
      </c>
      <c r="D1358" s="118" t="s">
        <v>359</v>
      </c>
      <c r="E1358" s="91">
        <v>2</v>
      </c>
      <c r="F1358" s="91">
        <v>27.28</v>
      </c>
      <c r="G1358" s="118">
        <f t="shared" si="18"/>
        <v>54.56</v>
      </c>
      <c r="H1358" s="39" t="s">
        <v>214</v>
      </c>
    </row>
    <row r="1359" spans="1:8" s="121" customFormat="1" ht="12.75">
      <c r="A1359" s="118">
        <v>41</v>
      </c>
      <c r="B1359" s="61">
        <v>9543</v>
      </c>
      <c r="C1359" s="61" t="s">
        <v>1783</v>
      </c>
      <c r="D1359" s="118" t="s">
        <v>359</v>
      </c>
      <c r="E1359" s="91">
        <v>10</v>
      </c>
      <c r="F1359" s="91">
        <v>0.01</v>
      </c>
      <c r="G1359" s="118">
        <f t="shared" si="18"/>
        <v>0.1</v>
      </c>
      <c r="H1359" s="39" t="s">
        <v>214</v>
      </c>
    </row>
    <row r="1360" spans="1:8" s="121" customFormat="1" ht="12.75">
      <c r="A1360" s="118">
        <v>42</v>
      </c>
      <c r="B1360" s="61">
        <v>9628</v>
      </c>
      <c r="C1360" s="61" t="s">
        <v>1784</v>
      </c>
      <c r="D1360" s="118" t="s">
        <v>359</v>
      </c>
      <c r="E1360" s="91">
        <v>2</v>
      </c>
      <c r="F1360" s="91">
        <v>0.01</v>
      </c>
      <c r="G1360" s="118">
        <f t="shared" si="18"/>
        <v>0.02</v>
      </c>
      <c r="H1360" s="39" t="s">
        <v>214</v>
      </c>
    </row>
    <row r="1361" spans="1:8" s="121" customFormat="1" ht="12.75">
      <c r="A1361" s="118">
        <v>43</v>
      </c>
      <c r="B1361" s="61">
        <v>9560</v>
      </c>
      <c r="C1361" s="61" t="s">
        <v>1785</v>
      </c>
      <c r="D1361" s="118" t="s">
        <v>359</v>
      </c>
      <c r="E1361" s="91">
        <v>5</v>
      </c>
      <c r="F1361" s="91">
        <v>0.01</v>
      </c>
      <c r="G1361" s="118">
        <f t="shared" si="18"/>
        <v>0.05</v>
      </c>
      <c r="H1361" s="39" t="s">
        <v>214</v>
      </c>
    </row>
    <row r="1362" spans="1:8" s="121" customFormat="1" ht="12.75">
      <c r="A1362" s="118">
        <v>44</v>
      </c>
      <c r="B1362" s="61">
        <v>3766</v>
      </c>
      <c r="C1362" s="61" t="s">
        <v>1786</v>
      </c>
      <c r="D1362" s="118" t="s">
        <v>359</v>
      </c>
      <c r="E1362" s="91">
        <v>7</v>
      </c>
      <c r="F1362" s="91">
        <v>12.85</v>
      </c>
      <c r="G1362" s="118">
        <f t="shared" si="18"/>
        <v>89.95</v>
      </c>
      <c r="H1362" s="39" t="s">
        <v>214</v>
      </c>
    </row>
    <row r="1363" spans="1:8" s="121" customFormat="1" ht="12.75">
      <c r="A1363" s="118">
        <v>45</v>
      </c>
      <c r="B1363" s="61">
        <v>9531</v>
      </c>
      <c r="C1363" s="61" t="s">
        <v>1787</v>
      </c>
      <c r="D1363" s="118" t="s">
        <v>359</v>
      </c>
      <c r="E1363" s="91">
        <v>1</v>
      </c>
      <c r="F1363" s="91">
        <v>0.57</v>
      </c>
      <c r="G1363" s="118">
        <f t="shared" si="18"/>
        <v>0.57</v>
      </c>
      <c r="H1363" s="39" t="s">
        <v>214</v>
      </c>
    </row>
    <row r="1364" spans="1:8" s="121" customFormat="1" ht="12.75">
      <c r="A1364" s="118">
        <v>46</v>
      </c>
      <c r="B1364" s="61">
        <v>10102</v>
      </c>
      <c r="C1364" s="61" t="s">
        <v>1788</v>
      </c>
      <c r="D1364" s="118" t="s">
        <v>359</v>
      </c>
      <c r="E1364" s="91">
        <v>1</v>
      </c>
      <c r="F1364" s="91">
        <v>185.6</v>
      </c>
      <c r="G1364" s="118">
        <f t="shared" si="18"/>
        <v>185.6</v>
      </c>
      <c r="H1364" s="39" t="s">
        <v>214</v>
      </c>
    </row>
    <row r="1365" spans="1:8" s="121" customFormat="1" ht="12.75">
      <c r="A1365" s="118">
        <v>47</v>
      </c>
      <c r="B1365" s="61">
        <v>20155</v>
      </c>
      <c r="C1365" s="61" t="s">
        <v>1789</v>
      </c>
      <c r="D1365" s="118" t="s">
        <v>359</v>
      </c>
      <c r="E1365" s="91">
        <v>1</v>
      </c>
      <c r="F1365" s="89">
        <v>1200</v>
      </c>
      <c r="G1365" s="118">
        <f t="shared" si="18"/>
        <v>1200</v>
      </c>
      <c r="H1365" s="39" t="s">
        <v>214</v>
      </c>
    </row>
    <row r="1366" spans="1:8" s="121" customFormat="1" ht="12.75">
      <c r="A1366" s="118">
        <v>48</v>
      </c>
      <c r="B1366" s="61">
        <v>13721</v>
      </c>
      <c r="C1366" s="61" t="s">
        <v>1790</v>
      </c>
      <c r="D1366" s="118" t="s">
        <v>359</v>
      </c>
      <c r="E1366" s="91">
        <v>2</v>
      </c>
      <c r="F1366" s="89">
        <v>1426</v>
      </c>
      <c r="G1366" s="118">
        <f t="shared" si="18"/>
        <v>2852</v>
      </c>
      <c r="H1366" s="39" t="s">
        <v>214</v>
      </c>
    </row>
    <row r="1367" spans="1:8" s="121" customFormat="1" ht="12.75">
      <c r="A1367" s="118">
        <v>49</v>
      </c>
      <c r="B1367" s="61">
        <v>10231</v>
      </c>
      <c r="C1367" s="61" t="s">
        <v>1791</v>
      </c>
      <c r="D1367" s="118" t="s">
        <v>359</v>
      </c>
      <c r="E1367" s="91">
        <v>1</v>
      </c>
      <c r="F1367" s="91">
        <v>77.35</v>
      </c>
      <c r="G1367" s="118">
        <f t="shared" si="18"/>
        <v>77.35</v>
      </c>
      <c r="H1367" s="39" t="s">
        <v>214</v>
      </c>
    </row>
    <row r="1368" spans="1:8" s="121" customFormat="1" ht="12.75">
      <c r="A1368" s="118">
        <v>50</v>
      </c>
      <c r="B1368" s="61">
        <v>3724</v>
      </c>
      <c r="C1368" s="61" t="s">
        <v>1792</v>
      </c>
      <c r="D1368" s="118" t="s">
        <v>359</v>
      </c>
      <c r="E1368" s="91">
        <v>1</v>
      </c>
      <c r="F1368" s="91">
        <v>70</v>
      </c>
      <c r="G1368" s="118">
        <f t="shared" si="18"/>
        <v>70</v>
      </c>
      <c r="H1368" s="39" t="s">
        <v>214</v>
      </c>
    </row>
    <row r="1369" spans="1:8" s="121" customFormat="1" ht="12.75">
      <c r="A1369" s="118">
        <v>51</v>
      </c>
      <c r="B1369" s="61">
        <v>32413</v>
      </c>
      <c r="C1369" s="61" t="s">
        <v>1793</v>
      </c>
      <c r="D1369" s="118" t="s">
        <v>359</v>
      </c>
      <c r="E1369" s="91">
        <v>1</v>
      </c>
      <c r="F1369" s="91">
        <v>320.11</v>
      </c>
      <c r="G1369" s="118">
        <f t="shared" si="18"/>
        <v>320.11</v>
      </c>
      <c r="H1369" s="39" t="s">
        <v>214</v>
      </c>
    </row>
    <row r="1370" spans="1:8" s="121" customFormat="1" ht="12.75">
      <c r="A1370" s="118">
        <v>52</v>
      </c>
      <c r="B1370" s="61">
        <v>10195</v>
      </c>
      <c r="C1370" s="61" t="s">
        <v>1794</v>
      </c>
      <c r="D1370" s="118" t="s">
        <v>359</v>
      </c>
      <c r="E1370" s="91">
        <v>3</v>
      </c>
      <c r="F1370" s="91">
        <v>59.5</v>
      </c>
      <c r="G1370" s="118">
        <f t="shared" si="18"/>
        <v>178.5</v>
      </c>
      <c r="H1370" s="39" t="s">
        <v>214</v>
      </c>
    </row>
    <row r="1371" spans="1:8" s="121" customFormat="1" ht="12.75">
      <c r="A1371" s="118">
        <v>53</v>
      </c>
      <c r="B1371" s="61">
        <v>22005</v>
      </c>
      <c r="C1371" s="61" t="s">
        <v>1795</v>
      </c>
      <c r="D1371" s="118" t="s">
        <v>359</v>
      </c>
      <c r="E1371" s="91">
        <v>2</v>
      </c>
      <c r="F1371" s="91">
        <v>0.01</v>
      </c>
      <c r="G1371" s="118">
        <f t="shared" si="18"/>
        <v>0.02</v>
      </c>
      <c r="H1371" s="39" t="s">
        <v>214</v>
      </c>
    </row>
    <row r="1372" spans="1:8" s="121" customFormat="1" ht="12.75">
      <c r="A1372" s="118">
        <v>54</v>
      </c>
      <c r="B1372" s="61">
        <v>10038</v>
      </c>
      <c r="C1372" s="61" t="s">
        <v>1796</v>
      </c>
      <c r="D1372" s="118" t="s">
        <v>359</v>
      </c>
      <c r="E1372" s="91">
        <v>2</v>
      </c>
      <c r="F1372" s="91">
        <v>37</v>
      </c>
      <c r="G1372" s="118">
        <f t="shared" si="18"/>
        <v>74</v>
      </c>
      <c r="H1372" s="39" t="s">
        <v>214</v>
      </c>
    </row>
    <row r="1373" spans="1:8" s="121" customFormat="1" ht="12.75">
      <c r="A1373" s="118">
        <v>55</v>
      </c>
      <c r="B1373" s="61">
        <v>21071</v>
      </c>
      <c r="C1373" s="61" t="s">
        <v>544</v>
      </c>
      <c r="D1373" s="118" t="s">
        <v>359</v>
      </c>
      <c r="E1373" s="91">
        <v>1</v>
      </c>
      <c r="F1373" s="91">
        <v>0.05</v>
      </c>
      <c r="G1373" s="118">
        <f t="shared" si="18"/>
        <v>0.05</v>
      </c>
      <c r="H1373" s="39" t="s">
        <v>214</v>
      </c>
    </row>
    <row r="1374" spans="1:8" s="121" customFormat="1" ht="12.75">
      <c r="A1374" s="118">
        <v>56</v>
      </c>
      <c r="B1374" s="61">
        <v>20741</v>
      </c>
      <c r="C1374" s="61" t="s">
        <v>1797</v>
      </c>
      <c r="D1374" s="118" t="s">
        <v>359</v>
      </c>
      <c r="E1374" s="91">
        <v>1</v>
      </c>
      <c r="F1374" s="91">
        <v>0.01</v>
      </c>
      <c r="G1374" s="118">
        <f t="shared" si="18"/>
        <v>0.01</v>
      </c>
      <c r="H1374" s="39" t="s">
        <v>214</v>
      </c>
    </row>
    <row r="1375" spans="1:8" s="121" customFormat="1" ht="12.75">
      <c r="A1375" s="118">
        <v>57</v>
      </c>
      <c r="B1375" s="61">
        <v>20665</v>
      </c>
      <c r="C1375" s="61" t="s">
        <v>1797</v>
      </c>
      <c r="D1375" s="118" t="s">
        <v>359</v>
      </c>
      <c r="E1375" s="91">
        <v>1</v>
      </c>
      <c r="F1375" s="91">
        <v>0.01</v>
      </c>
      <c r="G1375" s="118">
        <f t="shared" si="18"/>
        <v>0.01</v>
      </c>
      <c r="H1375" s="39" t="s">
        <v>214</v>
      </c>
    </row>
    <row r="1376" spans="1:8" s="121" customFormat="1" ht="12.75">
      <c r="A1376" s="118">
        <v>58</v>
      </c>
      <c r="B1376" s="61">
        <v>21746</v>
      </c>
      <c r="C1376" s="61" t="s">
        <v>1797</v>
      </c>
      <c r="D1376" s="118" t="s">
        <v>359</v>
      </c>
      <c r="E1376" s="91">
        <v>1</v>
      </c>
      <c r="F1376" s="91">
        <v>0.01</v>
      </c>
      <c r="G1376" s="118">
        <f t="shared" si="18"/>
        <v>0.01</v>
      </c>
      <c r="H1376" s="39" t="s">
        <v>214</v>
      </c>
    </row>
    <row r="1377" spans="1:8" s="121" customFormat="1" ht="12.75">
      <c r="A1377" s="118">
        <v>59</v>
      </c>
      <c r="B1377" s="61">
        <v>21102</v>
      </c>
      <c r="C1377" s="61" t="s">
        <v>1797</v>
      </c>
      <c r="D1377" s="118" t="s">
        <v>359</v>
      </c>
      <c r="E1377" s="91">
        <v>1</v>
      </c>
      <c r="F1377" s="91">
        <v>0.01</v>
      </c>
      <c r="G1377" s="118">
        <f t="shared" si="18"/>
        <v>0.01</v>
      </c>
      <c r="H1377" s="39" t="s">
        <v>214</v>
      </c>
    </row>
    <row r="1378" spans="1:8" ht="12.75">
      <c r="A1378" s="118">
        <v>60</v>
      </c>
      <c r="B1378" s="61">
        <v>22983</v>
      </c>
      <c r="C1378" s="61" t="s">
        <v>1798</v>
      </c>
      <c r="D1378" s="118" t="s">
        <v>359</v>
      </c>
      <c r="E1378" s="91">
        <v>1</v>
      </c>
      <c r="F1378" s="91">
        <v>0.01</v>
      </c>
      <c r="G1378" s="118">
        <f t="shared" si="18"/>
        <v>0.01</v>
      </c>
      <c r="H1378" s="39" t="s">
        <v>214</v>
      </c>
    </row>
    <row r="1379" spans="1:8" ht="12.75">
      <c r="A1379" s="118">
        <v>61</v>
      </c>
      <c r="B1379" s="61">
        <v>22005</v>
      </c>
      <c r="C1379" s="61" t="s">
        <v>1797</v>
      </c>
      <c r="D1379" s="118" t="s">
        <v>359</v>
      </c>
      <c r="E1379" s="91">
        <v>1</v>
      </c>
      <c r="F1379" s="91">
        <v>0.01</v>
      </c>
      <c r="G1379" s="118">
        <f t="shared" si="18"/>
        <v>0.01</v>
      </c>
      <c r="H1379" s="39" t="s">
        <v>214</v>
      </c>
    </row>
    <row r="1380" spans="1:8" ht="12.75">
      <c r="A1380" s="118">
        <v>62</v>
      </c>
      <c r="B1380" s="61">
        <v>22516</v>
      </c>
      <c r="C1380" s="61" t="s">
        <v>1797</v>
      </c>
      <c r="D1380" s="118" t="s">
        <v>359</v>
      </c>
      <c r="E1380" s="91">
        <v>1</v>
      </c>
      <c r="F1380" s="91">
        <v>0.01</v>
      </c>
      <c r="G1380" s="118">
        <f t="shared" si="18"/>
        <v>0.01</v>
      </c>
      <c r="H1380" s="39" t="s">
        <v>214</v>
      </c>
    </row>
    <row r="1381" spans="1:8" ht="12.75">
      <c r="A1381" s="118">
        <v>63</v>
      </c>
      <c r="B1381" s="61">
        <v>10419</v>
      </c>
      <c r="C1381" s="61" t="s">
        <v>1799</v>
      </c>
      <c r="D1381" s="118" t="s">
        <v>359</v>
      </c>
      <c r="E1381" s="91">
        <v>1</v>
      </c>
      <c r="F1381" s="91">
        <v>83.3</v>
      </c>
      <c r="G1381" s="118">
        <f t="shared" si="18"/>
        <v>83.3</v>
      </c>
      <c r="H1381" s="39" t="s">
        <v>214</v>
      </c>
    </row>
    <row r="1382" spans="1:8" ht="12.75">
      <c r="A1382" s="118">
        <v>64</v>
      </c>
      <c r="B1382" s="61">
        <v>13296</v>
      </c>
      <c r="C1382" s="61" t="s">
        <v>1800</v>
      </c>
      <c r="D1382" s="118" t="s">
        <v>359</v>
      </c>
      <c r="E1382" s="91">
        <v>1</v>
      </c>
      <c r="F1382" s="91">
        <v>46.61</v>
      </c>
      <c r="G1382" s="118">
        <f t="shared" si="18"/>
        <v>46.61</v>
      </c>
      <c r="H1382" s="39" t="s">
        <v>214</v>
      </c>
    </row>
    <row r="1383" spans="1:8" ht="12.75">
      <c r="A1383" s="118">
        <v>65</v>
      </c>
      <c r="B1383" s="61">
        <v>10561</v>
      </c>
      <c r="C1383" s="61" t="s">
        <v>1801</v>
      </c>
      <c r="D1383" s="118" t="s">
        <v>359</v>
      </c>
      <c r="E1383" s="91">
        <v>47</v>
      </c>
      <c r="F1383" s="91">
        <v>0.01</v>
      </c>
      <c r="G1383" s="118">
        <f t="shared" si="18"/>
        <v>0.47000000000000003</v>
      </c>
      <c r="H1383" s="39" t="s">
        <v>214</v>
      </c>
    </row>
    <row r="1384" spans="1:8" ht="12.75">
      <c r="A1384" s="118">
        <v>66</v>
      </c>
      <c r="B1384" s="61">
        <v>10553</v>
      </c>
      <c r="C1384" s="61" t="s">
        <v>1802</v>
      </c>
      <c r="D1384" s="118" t="s">
        <v>359</v>
      </c>
      <c r="E1384" s="91">
        <v>7</v>
      </c>
      <c r="F1384" s="91">
        <v>104.72</v>
      </c>
      <c r="G1384" s="118">
        <f>E1384*F1384</f>
        <v>733.04</v>
      </c>
      <c r="H1384" s="39" t="s">
        <v>214</v>
      </c>
    </row>
    <row r="1385" spans="1:8" ht="12.75">
      <c r="A1385" s="118">
        <v>67</v>
      </c>
      <c r="B1385" s="61">
        <v>10561</v>
      </c>
      <c r="C1385" s="61" t="s">
        <v>1801</v>
      </c>
      <c r="D1385" s="118" t="s">
        <v>359</v>
      </c>
      <c r="E1385" s="91">
        <v>30</v>
      </c>
      <c r="F1385" s="91">
        <v>0.01</v>
      </c>
      <c r="G1385" s="118">
        <f>E1385*F1385</f>
        <v>0.3</v>
      </c>
      <c r="H1385" s="39" t="s">
        <v>214</v>
      </c>
    </row>
    <row r="1386" spans="1:8" ht="12.75">
      <c r="A1386" s="100"/>
      <c r="B1386" s="109"/>
      <c r="C1386" s="100"/>
      <c r="D1386" s="100"/>
      <c r="E1386" s="100"/>
      <c r="F1386" s="100"/>
      <c r="G1386" s="236">
        <f>SUM(G1319:G1385)</f>
        <v>24033.055999999986</v>
      </c>
      <c r="H1386" s="28"/>
    </row>
    <row r="1387" spans="1:8" ht="12.75">
      <c r="A1387" s="91"/>
      <c r="B1387" s="109" t="s">
        <v>1291</v>
      </c>
      <c r="C1387" s="91"/>
      <c r="D1387" s="91"/>
      <c r="E1387" s="91"/>
      <c r="F1387" s="91"/>
      <c r="G1387" s="91"/>
      <c r="H1387" s="61"/>
    </row>
    <row r="1388" spans="1:8" s="121" customFormat="1" ht="12.75">
      <c r="A1388" s="118">
        <v>1</v>
      </c>
      <c r="B1388" s="37">
        <v>22213</v>
      </c>
      <c r="C1388" s="37" t="s">
        <v>1803</v>
      </c>
      <c r="D1388" s="118" t="s">
        <v>359</v>
      </c>
      <c r="E1388" s="90">
        <v>1</v>
      </c>
      <c r="F1388" s="118">
        <v>6.19</v>
      </c>
      <c r="G1388" s="118">
        <f>E1388*F1388</f>
        <v>6.19</v>
      </c>
      <c r="H1388" s="39" t="s">
        <v>214</v>
      </c>
    </row>
    <row r="1389" spans="1:8" s="121" customFormat="1" ht="12.75">
      <c r="A1389" s="118">
        <v>2</v>
      </c>
      <c r="B1389" s="37">
        <v>22618</v>
      </c>
      <c r="C1389" s="37" t="s">
        <v>1804</v>
      </c>
      <c r="D1389" s="118" t="s">
        <v>359</v>
      </c>
      <c r="E1389" s="90">
        <v>1</v>
      </c>
      <c r="F1389" s="91">
        <v>0.14</v>
      </c>
      <c r="G1389" s="118">
        <f aca="true" t="shared" si="19" ref="G1389:G1395">E1389*F1389</f>
        <v>0.14</v>
      </c>
      <c r="H1389" s="39" t="s">
        <v>214</v>
      </c>
    </row>
    <row r="1390" spans="1:8" s="121" customFormat="1" ht="12.75">
      <c r="A1390" s="118">
        <v>3</v>
      </c>
      <c r="B1390" s="37">
        <v>23315</v>
      </c>
      <c r="C1390" s="37" t="s">
        <v>1805</v>
      </c>
      <c r="D1390" s="118" t="s">
        <v>359</v>
      </c>
      <c r="E1390" s="90">
        <v>1</v>
      </c>
      <c r="F1390" s="91">
        <v>4.32</v>
      </c>
      <c r="G1390" s="118">
        <f t="shared" si="19"/>
        <v>4.32</v>
      </c>
      <c r="H1390" s="39" t="s">
        <v>214</v>
      </c>
    </row>
    <row r="1391" spans="1:8" s="121" customFormat="1" ht="12.75">
      <c r="A1391" s="118">
        <v>4</v>
      </c>
      <c r="B1391" s="37">
        <v>12962</v>
      </c>
      <c r="C1391" s="37" t="s">
        <v>1806</v>
      </c>
      <c r="D1391" s="118" t="s">
        <v>359</v>
      </c>
      <c r="E1391" s="90">
        <v>6</v>
      </c>
      <c r="F1391" s="91">
        <v>66.46</v>
      </c>
      <c r="G1391" s="118">
        <f t="shared" si="19"/>
        <v>398.76</v>
      </c>
      <c r="H1391" s="39" t="s">
        <v>214</v>
      </c>
    </row>
    <row r="1392" spans="1:8" s="121" customFormat="1" ht="12.75">
      <c r="A1392" s="118">
        <v>5</v>
      </c>
      <c r="B1392" s="37">
        <v>8473</v>
      </c>
      <c r="C1392" s="37" t="s">
        <v>1807</v>
      </c>
      <c r="D1392" s="118" t="s">
        <v>359</v>
      </c>
      <c r="E1392" s="90">
        <v>1</v>
      </c>
      <c r="F1392" s="91">
        <v>0.07</v>
      </c>
      <c r="G1392" s="118">
        <f t="shared" si="19"/>
        <v>0.07</v>
      </c>
      <c r="H1392" s="39" t="s">
        <v>214</v>
      </c>
    </row>
    <row r="1393" spans="1:8" s="121" customFormat="1" ht="12.75">
      <c r="A1393" s="118">
        <v>6</v>
      </c>
      <c r="B1393" s="37">
        <v>12963</v>
      </c>
      <c r="C1393" s="37" t="s">
        <v>1808</v>
      </c>
      <c r="D1393" s="118" t="s">
        <v>359</v>
      </c>
      <c r="E1393" s="90">
        <v>6</v>
      </c>
      <c r="F1393" s="91">
        <v>89.88</v>
      </c>
      <c r="G1393" s="118">
        <f t="shared" si="19"/>
        <v>539.28</v>
      </c>
      <c r="H1393" s="39" t="s">
        <v>214</v>
      </c>
    </row>
    <row r="1394" spans="1:8" s="121" customFormat="1" ht="12.75">
      <c r="A1394" s="118">
        <v>7</v>
      </c>
      <c r="B1394" s="37">
        <v>9850</v>
      </c>
      <c r="C1394" s="37" t="s">
        <v>1809</v>
      </c>
      <c r="D1394" s="118" t="s">
        <v>359</v>
      </c>
      <c r="E1394" s="90">
        <v>2</v>
      </c>
      <c r="F1394" s="91">
        <v>99.99</v>
      </c>
      <c r="G1394" s="118">
        <f t="shared" si="19"/>
        <v>199.98</v>
      </c>
      <c r="H1394" s="39" t="s">
        <v>214</v>
      </c>
    </row>
    <row r="1395" spans="1:8" s="121" customFormat="1" ht="12.75">
      <c r="A1395" s="118">
        <v>8</v>
      </c>
      <c r="B1395" s="37">
        <v>10292</v>
      </c>
      <c r="C1395" s="37" t="s">
        <v>1810</v>
      </c>
      <c r="D1395" s="118" t="s">
        <v>359</v>
      </c>
      <c r="E1395" s="90">
        <v>10</v>
      </c>
      <c r="F1395" s="91">
        <v>117.21</v>
      </c>
      <c r="G1395" s="118">
        <f t="shared" si="19"/>
        <v>1172.1</v>
      </c>
      <c r="H1395" s="39" t="s">
        <v>214</v>
      </c>
    </row>
    <row r="1396" spans="1:8" ht="12.75">
      <c r="A1396" s="100"/>
      <c r="B1396" s="100"/>
      <c r="C1396" s="100"/>
      <c r="D1396" s="100"/>
      <c r="E1396" s="100"/>
      <c r="F1396" s="100"/>
      <c r="G1396" s="109">
        <f>SUM(G1388:G1395)</f>
        <v>2320.84</v>
      </c>
      <c r="H1396" s="28"/>
    </row>
    <row r="1397" spans="1:8" ht="12.75">
      <c r="A1397" s="91"/>
      <c r="B1397" s="109" t="s">
        <v>690</v>
      </c>
      <c r="C1397" s="91"/>
      <c r="D1397" s="91"/>
      <c r="E1397" s="91"/>
      <c r="F1397" s="91"/>
      <c r="G1397" s="91"/>
      <c r="H1397" s="61"/>
    </row>
    <row r="1398" spans="1:8" ht="12.75">
      <c r="A1398" s="91">
        <v>1</v>
      </c>
      <c r="B1398" s="37">
        <v>21993</v>
      </c>
      <c r="C1398" s="37" t="s">
        <v>693</v>
      </c>
      <c r="D1398" s="37" t="s">
        <v>166</v>
      </c>
      <c r="E1398" s="37">
        <v>1</v>
      </c>
      <c r="F1398" s="148" t="s">
        <v>1352</v>
      </c>
      <c r="G1398" s="148" t="s">
        <v>1352</v>
      </c>
      <c r="H1398" s="61" t="s">
        <v>214</v>
      </c>
    </row>
    <row r="1399" spans="1:8" ht="12.75">
      <c r="A1399" s="91">
        <v>2</v>
      </c>
      <c r="B1399" s="37">
        <v>21751</v>
      </c>
      <c r="C1399" s="37" t="s">
        <v>694</v>
      </c>
      <c r="D1399" s="37" t="s">
        <v>166</v>
      </c>
      <c r="E1399" s="37">
        <v>1</v>
      </c>
      <c r="F1399" s="111" t="s">
        <v>1353</v>
      </c>
      <c r="G1399" s="111" t="s">
        <v>1353</v>
      </c>
      <c r="H1399" s="61" t="s">
        <v>214</v>
      </c>
    </row>
    <row r="1400" spans="1:8" ht="12.75">
      <c r="A1400" s="91">
        <v>3</v>
      </c>
      <c r="B1400" s="37">
        <v>23466</v>
      </c>
      <c r="C1400" s="37" t="s">
        <v>694</v>
      </c>
      <c r="D1400" s="37" t="s">
        <v>166</v>
      </c>
      <c r="E1400" s="37">
        <v>1</v>
      </c>
      <c r="F1400" s="111" t="s">
        <v>1353</v>
      </c>
      <c r="G1400" s="111" t="s">
        <v>1353</v>
      </c>
      <c r="H1400" s="61" t="s">
        <v>214</v>
      </c>
    </row>
    <row r="1401" spans="1:8" ht="12.75">
      <c r="A1401" s="91">
        <v>4</v>
      </c>
      <c r="B1401" s="110">
        <v>22358</v>
      </c>
      <c r="C1401" s="37" t="s">
        <v>695</v>
      </c>
      <c r="D1401" s="37" t="s">
        <v>166</v>
      </c>
      <c r="E1401" s="37">
        <v>1</v>
      </c>
      <c r="F1401" s="111" t="s">
        <v>1354</v>
      </c>
      <c r="G1401" s="111" t="s">
        <v>1354</v>
      </c>
      <c r="H1401" s="61" t="s">
        <v>214</v>
      </c>
    </row>
    <row r="1402" spans="1:8" ht="12.75">
      <c r="A1402" s="91">
        <v>5</v>
      </c>
      <c r="B1402" s="37">
        <v>21971</v>
      </c>
      <c r="C1402" s="37" t="s">
        <v>696</v>
      </c>
      <c r="D1402" s="37" t="s">
        <v>166</v>
      </c>
      <c r="E1402" s="37">
        <v>1</v>
      </c>
      <c r="F1402" s="111" t="s">
        <v>1355</v>
      </c>
      <c r="G1402" s="111" t="s">
        <v>1355</v>
      </c>
      <c r="H1402" s="61" t="s">
        <v>214</v>
      </c>
    </row>
    <row r="1403" spans="1:8" ht="12.75">
      <c r="A1403" s="91">
        <v>6</v>
      </c>
      <c r="B1403" s="37">
        <v>21249</v>
      </c>
      <c r="C1403" s="37" t="s">
        <v>696</v>
      </c>
      <c r="D1403" s="37" t="s">
        <v>166</v>
      </c>
      <c r="E1403" s="37">
        <v>1</v>
      </c>
      <c r="F1403" s="111" t="s">
        <v>1355</v>
      </c>
      <c r="G1403" s="111" t="s">
        <v>1355</v>
      </c>
      <c r="H1403" s="61" t="s">
        <v>214</v>
      </c>
    </row>
    <row r="1404" spans="1:8" ht="12.75">
      <c r="A1404" s="91">
        <v>7</v>
      </c>
      <c r="B1404" s="37">
        <v>24056</v>
      </c>
      <c r="C1404" s="37" t="s">
        <v>237</v>
      </c>
      <c r="D1404" s="37" t="s">
        <v>166</v>
      </c>
      <c r="E1404" s="37">
        <v>1</v>
      </c>
      <c r="F1404" s="111" t="s">
        <v>1354</v>
      </c>
      <c r="G1404" s="111" t="s">
        <v>1354</v>
      </c>
      <c r="H1404" s="61" t="s">
        <v>214</v>
      </c>
    </row>
    <row r="1405" spans="1:8" ht="12.75">
      <c r="A1405" s="91">
        <v>8</v>
      </c>
      <c r="B1405" s="37">
        <v>24110</v>
      </c>
      <c r="C1405" s="37" t="s">
        <v>237</v>
      </c>
      <c r="D1405" s="37" t="s">
        <v>166</v>
      </c>
      <c r="E1405" s="37">
        <v>1</v>
      </c>
      <c r="F1405" s="111" t="s">
        <v>1354</v>
      </c>
      <c r="G1405" s="111" t="s">
        <v>1354</v>
      </c>
      <c r="H1405" s="61" t="s">
        <v>214</v>
      </c>
    </row>
    <row r="1406" spans="1:8" ht="12.75">
      <c r="A1406" s="91">
        <v>9</v>
      </c>
      <c r="B1406" s="37">
        <v>24310</v>
      </c>
      <c r="C1406" s="37" t="s">
        <v>237</v>
      </c>
      <c r="D1406" s="37" t="s">
        <v>166</v>
      </c>
      <c r="E1406" s="37">
        <v>1</v>
      </c>
      <c r="F1406" s="111" t="s">
        <v>1354</v>
      </c>
      <c r="G1406" s="111" t="s">
        <v>1354</v>
      </c>
      <c r="H1406" s="61" t="s">
        <v>214</v>
      </c>
    </row>
    <row r="1407" spans="1:8" ht="12.75">
      <c r="A1407" s="91">
        <v>10</v>
      </c>
      <c r="B1407" s="37">
        <v>23741</v>
      </c>
      <c r="C1407" s="37" t="s">
        <v>237</v>
      </c>
      <c r="D1407" s="61" t="s">
        <v>166</v>
      </c>
      <c r="E1407" s="37">
        <v>1</v>
      </c>
      <c r="F1407" s="111" t="s">
        <v>1354</v>
      </c>
      <c r="G1407" s="111" t="s">
        <v>1354</v>
      </c>
      <c r="H1407" s="61" t="s">
        <v>214</v>
      </c>
    </row>
    <row r="1408" spans="1:8" ht="12.75">
      <c r="A1408" s="91">
        <v>11</v>
      </c>
      <c r="B1408" s="37">
        <v>23522</v>
      </c>
      <c r="C1408" s="37" t="s">
        <v>237</v>
      </c>
      <c r="D1408" s="61" t="s">
        <v>166</v>
      </c>
      <c r="E1408" s="37">
        <v>1</v>
      </c>
      <c r="F1408" s="111" t="s">
        <v>1354</v>
      </c>
      <c r="G1408" s="111" t="s">
        <v>1354</v>
      </c>
      <c r="H1408" s="61" t="s">
        <v>214</v>
      </c>
    </row>
    <row r="1409" spans="1:8" ht="12.75">
      <c r="A1409" s="91">
        <v>12</v>
      </c>
      <c r="B1409" s="37">
        <v>23525</v>
      </c>
      <c r="C1409" s="37" t="s">
        <v>237</v>
      </c>
      <c r="D1409" s="61" t="s">
        <v>166</v>
      </c>
      <c r="E1409" s="37">
        <v>1</v>
      </c>
      <c r="F1409" s="111" t="s">
        <v>1354</v>
      </c>
      <c r="G1409" s="111" t="s">
        <v>1354</v>
      </c>
      <c r="H1409" s="61" t="s">
        <v>214</v>
      </c>
    </row>
    <row r="1410" spans="1:8" ht="12.75">
      <c r="A1410" s="91">
        <v>13</v>
      </c>
      <c r="B1410" s="37">
        <v>23945</v>
      </c>
      <c r="C1410" s="37" t="s">
        <v>237</v>
      </c>
      <c r="D1410" s="61" t="s">
        <v>166</v>
      </c>
      <c r="E1410" s="37">
        <v>1</v>
      </c>
      <c r="F1410" s="111" t="s">
        <v>1354</v>
      </c>
      <c r="G1410" s="111" t="s">
        <v>1354</v>
      </c>
      <c r="H1410" s="61" t="s">
        <v>214</v>
      </c>
    </row>
    <row r="1411" spans="1:8" ht="12.75">
      <c r="A1411" s="91">
        <v>14</v>
      </c>
      <c r="B1411" s="37">
        <v>23959</v>
      </c>
      <c r="C1411" s="37" t="s">
        <v>237</v>
      </c>
      <c r="D1411" s="61" t="s">
        <v>166</v>
      </c>
      <c r="E1411" s="37">
        <v>1</v>
      </c>
      <c r="F1411" s="111" t="s">
        <v>1354</v>
      </c>
      <c r="G1411" s="111" t="s">
        <v>1354</v>
      </c>
      <c r="H1411" s="61" t="s">
        <v>214</v>
      </c>
    </row>
    <row r="1412" spans="1:8" ht="12.75">
      <c r="A1412" s="91">
        <v>15</v>
      </c>
      <c r="B1412" s="37">
        <v>23436</v>
      </c>
      <c r="C1412" s="37" t="s">
        <v>697</v>
      </c>
      <c r="D1412" s="61" t="s">
        <v>166</v>
      </c>
      <c r="E1412" s="37">
        <v>1</v>
      </c>
      <c r="F1412" s="111" t="s">
        <v>1356</v>
      </c>
      <c r="G1412" s="111" t="s">
        <v>1356</v>
      </c>
      <c r="H1412" s="61" t="s">
        <v>214</v>
      </c>
    </row>
    <row r="1413" spans="1:8" ht="12.75">
      <c r="A1413" s="91">
        <v>16</v>
      </c>
      <c r="B1413" s="37">
        <v>31226</v>
      </c>
      <c r="C1413" s="37" t="s">
        <v>499</v>
      </c>
      <c r="D1413" s="61" t="s">
        <v>166</v>
      </c>
      <c r="E1413" s="37">
        <v>40</v>
      </c>
      <c r="F1413" s="111" t="s">
        <v>1357</v>
      </c>
      <c r="G1413" s="111" t="s">
        <v>1358</v>
      </c>
      <c r="H1413" s="61" t="s">
        <v>214</v>
      </c>
    </row>
    <row r="1414" spans="1:8" ht="12.75">
      <c r="A1414" s="91">
        <v>17</v>
      </c>
      <c r="B1414" s="37">
        <v>16392</v>
      </c>
      <c r="C1414" s="37" t="s">
        <v>698</v>
      </c>
      <c r="D1414" s="61" t="s">
        <v>166</v>
      </c>
      <c r="E1414" s="37">
        <v>15</v>
      </c>
      <c r="F1414" s="111" t="s">
        <v>1359</v>
      </c>
      <c r="G1414" s="111" t="s">
        <v>1360</v>
      </c>
      <c r="H1414" s="61" t="s">
        <v>214</v>
      </c>
    </row>
    <row r="1415" spans="1:8" ht="12.75">
      <c r="A1415" s="91">
        <v>18</v>
      </c>
      <c r="B1415" s="37">
        <v>7633</v>
      </c>
      <c r="C1415" s="37" t="s">
        <v>503</v>
      </c>
      <c r="D1415" s="61" t="s">
        <v>166</v>
      </c>
      <c r="E1415" s="37">
        <v>15</v>
      </c>
      <c r="F1415" s="111" t="s">
        <v>1361</v>
      </c>
      <c r="G1415" s="111" t="s">
        <v>1362</v>
      </c>
      <c r="H1415" s="61" t="s">
        <v>214</v>
      </c>
    </row>
    <row r="1416" spans="1:8" ht="12.75">
      <c r="A1416" s="91">
        <v>19</v>
      </c>
      <c r="B1416" s="37">
        <v>7639</v>
      </c>
      <c r="C1416" s="37" t="s">
        <v>699</v>
      </c>
      <c r="D1416" s="61" t="s">
        <v>166</v>
      </c>
      <c r="E1416" s="37">
        <v>18</v>
      </c>
      <c r="F1416" s="111" t="s">
        <v>1058</v>
      </c>
      <c r="G1416" s="111" t="s">
        <v>1363</v>
      </c>
      <c r="H1416" s="61" t="s">
        <v>214</v>
      </c>
    </row>
    <row r="1417" spans="1:8" ht="12.75">
      <c r="A1417" s="91">
        <v>20</v>
      </c>
      <c r="B1417" s="37">
        <v>7774</v>
      </c>
      <c r="C1417" s="37" t="s">
        <v>700</v>
      </c>
      <c r="D1417" s="61" t="s">
        <v>166</v>
      </c>
      <c r="E1417" s="37">
        <v>1</v>
      </c>
      <c r="F1417" s="111" t="s">
        <v>1364</v>
      </c>
      <c r="G1417" s="111" t="s">
        <v>1364</v>
      </c>
      <c r="H1417" s="61" t="s">
        <v>214</v>
      </c>
    </row>
    <row r="1418" spans="1:8" ht="12.75">
      <c r="A1418" s="91">
        <v>21</v>
      </c>
      <c r="B1418" s="37">
        <v>7775</v>
      </c>
      <c r="C1418" s="37" t="s">
        <v>701</v>
      </c>
      <c r="D1418" s="61" t="s">
        <v>166</v>
      </c>
      <c r="E1418" s="37">
        <v>1</v>
      </c>
      <c r="F1418" s="111" t="s">
        <v>1365</v>
      </c>
      <c r="G1418" s="111" t="s">
        <v>1365</v>
      </c>
      <c r="H1418" s="61" t="s">
        <v>214</v>
      </c>
    </row>
    <row r="1419" spans="1:8" ht="12.75">
      <c r="A1419" s="91">
        <v>22</v>
      </c>
      <c r="B1419" s="37">
        <v>25373</v>
      </c>
      <c r="C1419" s="37" t="s">
        <v>702</v>
      </c>
      <c r="D1419" s="61" t="s">
        <v>166</v>
      </c>
      <c r="E1419" s="37">
        <v>51</v>
      </c>
      <c r="F1419" s="111" t="s">
        <v>1366</v>
      </c>
      <c r="G1419" s="111" t="s">
        <v>1367</v>
      </c>
      <c r="H1419" s="61" t="s">
        <v>214</v>
      </c>
    </row>
    <row r="1420" spans="1:8" ht="12.75">
      <c r="A1420" s="91">
        <v>23</v>
      </c>
      <c r="B1420" s="37">
        <v>8114</v>
      </c>
      <c r="C1420" s="37" t="s">
        <v>703</v>
      </c>
      <c r="D1420" s="61" t="s">
        <v>166</v>
      </c>
      <c r="E1420" s="37">
        <v>2</v>
      </c>
      <c r="F1420" s="111">
        <v>30</v>
      </c>
      <c r="G1420" s="111">
        <v>60</v>
      </c>
      <c r="H1420" s="61" t="s">
        <v>214</v>
      </c>
    </row>
    <row r="1421" spans="1:8" ht="12.75">
      <c r="A1421" s="91">
        <v>24</v>
      </c>
      <c r="B1421" s="37">
        <v>8145</v>
      </c>
      <c r="C1421" s="37" t="s">
        <v>704</v>
      </c>
      <c r="D1421" s="61" t="s">
        <v>166</v>
      </c>
      <c r="E1421" s="37">
        <v>1</v>
      </c>
      <c r="F1421" s="111" t="s">
        <v>1058</v>
      </c>
      <c r="G1421" s="111" t="s">
        <v>1058</v>
      </c>
      <c r="H1421" s="61" t="s">
        <v>214</v>
      </c>
    </row>
    <row r="1422" spans="1:8" ht="12.75">
      <c r="A1422" s="91">
        <v>25</v>
      </c>
      <c r="B1422" s="37">
        <v>8157</v>
      </c>
      <c r="C1422" s="37" t="s">
        <v>705</v>
      </c>
      <c r="D1422" s="61" t="s">
        <v>166</v>
      </c>
      <c r="E1422" s="37">
        <v>10</v>
      </c>
      <c r="F1422" s="111" t="s">
        <v>1058</v>
      </c>
      <c r="G1422" s="111" t="s">
        <v>1368</v>
      </c>
      <c r="H1422" s="61" t="s">
        <v>214</v>
      </c>
    </row>
    <row r="1423" spans="1:8" ht="12.75">
      <c r="A1423" s="91">
        <v>26</v>
      </c>
      <c r="B1423" s="37">
        <v>20033</v>
      </c>
      <c r="C1423" s="37" t="s">
        <v>706</v>
      </c>
      <c r="D1423" s="61" t="s">
        <v>166</v>
      </c>
      <c r="E1423" s="37">
        <v>10</v>
      </c>
      <c r="F1423" s="111" t="s">
        <v>1369</v>
      </c>
      <c r="G1423" s="111" t="s">
        <v>1370</v>
      </c>
      <c r="H1423" s="61" t="s">
        <v>214</v>
      </c>
    </row>
    <row r="1424" spans="1:8" ht="12.75">
      <c r="A1424" s="91">
        <v>27</v>
      </c>
      <c r="B1424" s="37">
        <v>8417</v>
      </c>
      <c r="C1424" s="37" t="s">
        <v>707</v>
      </c>
      <c r="D1424" s="61" t="s">
        <v>166</v>
      </c>
      <c r="E1424" s="37">
        <v>10</v>
      </c>
      <c r="F1424" s="111" t="s">
        <v>1371</v>
      </c>
      <c r="G1424" s="111" t="s">
        <v>1372</v>
      </c>
      <c r="H1424" s="61" t="s">
        <v>214</v>
      </c>
    </row>
    <row r="1425" spans="1:8" ht="12.75">
      <c r="A1425" s="91">
        <v>28</v>
      </c>
      <c r="B1425" s="37">
        <v>8503</v>
      </c>
      <c r="C1425" s="37" t="s">
        <v>708</v>
      </c>
      <c r="D1425" s="61" t="s">
        <v>166</v>
      </c>
      <c r="E1425" s="37">
        <v>1</v>
      </c>
      <c r="F1425" s="111" t="s">
        <v>1058</v>
      </c>
      <c r="G1425" s="111" t="s">
        <v>1058</v>
      </c>
      <c r="H1425" s="61" t="s">
        <v>214</v>
      </c>
    </row>
    <row r="1426" spans="1:8" ht="12.75">
      <c r="A1426" s="91">
        <v>29</v>
      </c>
      <c r="B1426" s="37">
        <v>8601</v>
      </c>
      <c r="C1426" s="37" t="s">
        <v>709</v>
      </c>
      <c r="D1426" s="61" t="s">
        <v>166</v>
      </c>
      <c r="E1426" s="37">
        <v>1</v>
      </c>
      <c r="F1426" s="111" t="s">
        <v>1373</v>
      </c>
      <c r="G1426" s="111" t="s">
        <v>1373</v>
      </c>
      <c r="H1426" s="61" t="s">
        <v>214</v>
      </c>
    </row>
    <row r="1427" spans="1:8" ht="12.75">
      <c r="A1427" s="91">
        <v>30</v>
      </c>
      <c r="B1427" s="37">
        <v>8635</v>
      </c>
      <c r="C1427" s="37" t="s">
        <v>710</v>
      </c>
      <c r="D1427" s="61" t="s">
        <v>166</v>
      </c>
      <c r="E1427" s="37">
        <v>10</v>
      </c>
      <c r="F1427" s="111" t="s">
        <v>1058</v>
      </c>
      <c r="G1427" s="111" t="s">
        <v>1368</v>
      </c>
      <c r="H1427" s="61" t="s">
        <v>214</v>
      </c>
    </row>
    <row r="1428" spans="1:8" ht="12.75">
      <c r="A1428" s="91">
        <v>31</v>
      </c>
      <c r="B1428" s="37">
        <v>29502</v>
      </c>
      <c r="C1428" s="37" t="s">
        <v>1349</v>
      </c>
      <c r="D1428" s="61" t="s">
        <v>166</v>
      </c>
      <c r="E1428" s="37">
        <v>5</v>
      </c>
      <c r="F1428" s="111" t="s">
        <v>1374</v>
      </c>
      <c r="G1428" s="111" t="s">
        <v>1375</v>
      </c>
      <c r="H1428" s="61" t="s">
        <v>214</v>
      </c>
    </row>
    <row r="1429" spans="1:8" ht="12.75">
      <c r="A1429" s="91">
        <v>32</v>
      </c>
      <c r="B1429" s="61">
        <v>13806</v>
      </c>
      <c r="C1429" s="61" t="s">
        <v>712</v>
      </c>
      <c r="D1429" s="61" t="s">
        <v>166</v>
      </c>
      <c r="E1429" s="61">
        <v>2</v>
      </c>
      <c r="F1429" s="111" t="s">
        <v>1376</v>
      </c>
      <c r="G1429" s="111" t="s">
        <v>1377</v>
      </c>
      <c r="H1429" s="61" t="s">
        <v>214</v>
      </c>
    </row>
    <row r="1430" spans="1:8" ht="12.75">
      <c r="A1430" s="91">
        <v>33</v>
      </c>
      <c r="B1430" s="61">
        <v>20128</v>
      </c>
      <c r="C1430" s="61" t="s">
        <v>713</v>
      </c>
      <c r="D1430" s="61" t="s">
        <v>166</v>
      </c>
      <c r="E1430" s="61">
        <v>1</v>
      </c>
      <c r="F1430" s="111" t="s">
        <v>1378</v>
      </c>
      <c r="G1430" s="111" t="s">
        <v>1378</v>
      </c>
      <c r="H1430" s="61" t="s">
        <v>214</v>
      </c>
    </row>
    <row r="1431" spans="1:8" ht="12.75">
      <c r="A1431" s="91">
        <v>34</v>
      </c>
      <c r="B1431" s="61">
        <v>13226</v>
      </c>
      <c r="C1431" s="61" t="s">
        <v>714</v>
      </c>
      <c r="D1431" s="61" t="s">
        <v>166</v>
      </c>
      <c r="E1431" s="61">
        <v>1</v>
      </c>
      <c r="F1431" s="111">
        <v>420</v>
      </c>
      <c r="G1431" s="111">
        <v>420</v>
      </c>
      <c r="H1431" s="61" t="s">
        <v>214</v>
      </c>
    </row>
    <row r="1432" spans="1:8" ht="12.75">
      <c r="A1432" s="91">
        <v>35</v>
      </c>
      <c r="B1432" s="61">
        <v>8940</v>
      </c>
      <c r="C1432" s="61" t="s">
        <v>715</v>
      </c>
      <c r="D1432" s="61" t="s">
        <v>166</v>
      </c>
      <c r="E1432" s="61">
        <v>25</v>
      </c>
      <c r="F1432" s="111" t="s">
        <v>1379</v>
      </c>
      <c r="G1432" s="111">
        <v>2340</v>
      </c>
      <c r="H1432" s="61" t="s">
        <v>214</v>
      </c>
    </row>
    <row r="1433" spans="1:8" ht="12.75">
      <c r="A1433" s="91">
        <v>36</v>
      </c>
      <c r="B1433" s="61">
        <v>8942</v>
      </c>
      <c r="C1433" s="61" t="s">
        <v>716</v>
      </c>
      <c r="D1433" s="61" t="s">
        <v>166</v>
      </c>
      <c r="E1433" s="61">
        <v>55</v>
      </c>
      <c r="F1433" s="111" t="s">
        <v>1380</v>
      </c>
      <c r="G1433" s="111">
        <v>2728</v>
      </c>
      <c r="H1433" s="61" t="s">
        <v>214</v>
      </c>
    </row>
    <row r="1434" spans="1:8" ht="12.75">
      <c r="A1434" s="91">
        <v>37</v>
      </c>
      <c r="B1434" s="61">
        <v>8959</v>
      </c>
      <c r="C1434" s="61" t="s">
        <v>717</v>
      </c>
      <c r="D1434" s="61" t="s">
        <v>166</v>
      </c>
      <c r="E1434" s="61">
        <v>10</v>
      </c>
      <c r="F1434" s="111" t="s">
        <v>1058</v>
      </c>
      <c r="G1434" s="111" t="s">
        <v>1368</v>
      </c>
      <c r="H1434" s="61" t="s">
        <v>214</v>
      </c>
    </row>
    <row r="1435" spans="1:8" ht="12.75">
      <c r="A1435" s="91">
        <v>38</v>
      </c>
      <c r="B1435" s="61">
        <v>9258</v>
      </c>
      <c r="C1435" s="61" t="s">
        <v>718</v>
      </c>
      <c r="D1435" s="61" t="s">
        <v>166</v>
      </c>
      <c r="E1435" s="61">
        <v>2</v>
      </c>
      <c r="F1435" s="111" t="s">
        <v>1381</v>
      </c>
      <c r="G1435" s="111" t="s">
        <v>1382</v>
      </c>
      <c r="H1435" s="61" t="s">
        <v>214</v>
      </c>
    </row>
    <row r="1436" spans="1:8" ht="12.75">
      <c r="A1436" s="91">
        <v>39</v>
      </c>
      <c r="B1436" s="61">
        <v>9280</v>
      </c>
      <c r="C1436" s="61" t="s">
        <v>719</v>
      </c>
      <c r="D1436" s="61" t="s">
        <v>166</v>
      </c>
      <c r="E1436" s="61">
        <v>1</v>
      </c>
      <c r="F1436" s="111" t="s">
        <v>1383</v>
      </c>
      <c r="G1436" s="111" t="s">
        <v>1383</v>
      </c>
      <c r="H1436" s="61" t="s">
        <v>214</v>
      </c>
    </row>
    <row r="1437" spans="1:8" ht="12.75">
      <c r="A1437" s="91">
        <v>40</v>
      </c>
      <c r="B1437" s="61">
        <v>12993</v>
      </c>
      <c r="C1437" s="61" t="s">
        <v>720</v>
      </c>
      <c r="D1437" s="61" t="s">
        <v>166</v>
      </c>
      <c r="E1437" s="61">
        <v>1</v>
      </c>
      <c r="F1437" s="111">
        <v>95</v>
      </c>
      <c r="G1437" s="111">
        <v>95</v>
      </c>
      <c r="H1437" s="61" t="s">
        <v>214</v>
      </c>
    </row>
    <row r="1438" spans="1:8" ht="12.75">
      <c r="A1438" s="91">
        <v>41</v>
      </c>
      <c r="B1438" s="61">
        <v>9390</v>
      </c>
      <c r="C1438" s="61" t="s">
        <v>236</v>
      </c>
      <c r="D1438" s="61" t="s">
        <v>166</v>
      </c>
      <c r="E1438" s="61">
        <v>30</v>
      </c>
      <c r="F1438" s="111" t="s">
        <v>1384</v>
      </c>
      <c r="G1438" s="111" t="s">
        <v>1385</v>
      </c>
      <c r="H1438" s="61" t="s">
        <v>214</v>
      </c>
    </row>
    <row r="1439" spans="1:8" ht="12.75">
      <c r="A1439" s="91">
        <v>42</v>
      </c>
      <c r="B1439" s="61">
        <v>9735</v>
      </c>
      <c r="C1439" s="61" t="s">
        <v>721</v>
      </c>
      <c r="D1439" s="61" t="s">
        <v>166</v>
      </c>
      <c r="E1439" s="61">
        <v>2</v>
      </c>
      <c r="F1439" s="111" t="s">
        <v>1058</v>
      </c>
      <c r="G1439" s="111" t="s">
        <v>1386</v>
      </c>
      <c r="H1439" s="61" t="s">
        <v>214</v>
      </c>
    </row>
    <row r="1440" spans="1:8" ht="12.75">
      <c r="A1440" s="91">
        <v>43</v>
      </c>
      <c r="B1440" s="61">
        <v>9735</v>
      </c>
      <c r="C1440" s="61" t="s">
        <v>721</v>
      </c>
      <c r="D1440" s="61" t="s">
        <v>166</v>
      </c>
      <c r="E1440" s="61">
        <v>1</v>
      </c>
      <c r="F1440" s="111" t="s">
        <v>1363</v>
      </c>
      <c r="G1440" s="111" t="s">
        <v>1363</v>
      </c>
      <c r="H1440" s="61" t="s">
        <v>214</v>
      </c>
    </row>
    <row r="1441" spans="1:8" ht="12.75">
      <c r="A1441" s="91">
        <v>44</v>
      </c>
      <c r="B1441" s="61">
        <v>9824</v>
      </c>
      <c r="C1441" s="61" t="s">
        <v>722</v>
      </c>
      <c r="D1441" s="61" t="s">
        <v>166</v>
      </c>
      <c r="E1441" s="61">
        <v>2</v>
      </c>
      <c r="F1441" s="111" t="s">
        <v>1387</v>
      </c>
      <c r="G1441" s="111" t="s">
        <v>1388</v>
      </c>
      <c r="H1441" s="61" t="s">
        <v>214</v>
      </c>
    </row>
    <row r="1442" spans="1:8" ht="12.75">
      <c r="A1442" s="91">
        <v>45</v>
      </c>
      <c r="B1442" s="61">
        <v>28028</v>
      </c>
      <c r="C1442" s="61" t="s">
        <v>723</v>
      </c>
      <c r="D1442" s="61" t="s">
        <v>166</v>
      </c>
      <c r="E1442" s="61">
        <v>50</v>
      </c>
      <c r="F1442" s="111" t="s">
        <v>1389</v>
      </c>
      <c r="G1442" s="111">
        <v>3600</v>
      </c>
      <c r="H1442" s="61" t="s">
        <v>214</v>
      </c>
    </row>
    <row r="1443" spans="1:8" ht="12.75">
      <c r="A1443" s="91">
        <v>46</v>
      </c>
      <c r="B1443" s="61" t="s">
        <v>691</v>
      </c>
      <c r="C1443" s="61" t="s">
        <v>724</v>
      </c>
      <c r="D1443" s="61" t="s">
        <v>166</v>
      </c>
      <c r="E1443" s="61">
        <v>1</v>
      </c>
      <c r="F1443" s="111" t="s">
        <v>1390</v>
      </c>
      <c r="G1443" s="111" t="s">
        <v>1390</v>
      </c>
      <c r="H1443" s="61" t="s">
        <v>214</v>
      </c>
    </row>
    <row r="1444" spans="1:8" ht="12.75">
      <c r="A1444" s="91">
        <v>47</v>
      </c>
      <c r="B1444" s="61">
        <v>28621</v>
      </c>
      <c r="C1444" s="61" t="s">
        <v>725</v>
      </c>
      <c r="D1444" s="61" t="s">
        <v>166</v>
      </c>
      <c r="E1444" s="61">
        <v>1</v>
      </c>
      <c r="F1444" s="111" t="s">
        <v>1391</v>
      </c>
      <c r="G1444" s="111" t="s">
        <v>1391</v>
      </c>
      <c r="H1444" s="61" t="s">
        <v>214</v>
      </c>
    </row>
    <row r="1445" spans="1:8" ht="12.75">
      <c r="A1445" s="91">
        <v>48</v>
      </c>
      <c r="B1445" s="61">
        <v>27823</v>
      </c>
      <c r="C1445" s="61" t="s">
        <v>1350</v>
      </c>
      <c r="D1445" s="61" t="s">
        <v>166</v>
      </c>
      <c r="E1445" s="61">
        <v>2</v>
      </c>
      <c r="F1445" s="111" t="s">
        <v>1392</v>
      </c>
      <c r="G1445" s="111" t="s">
        <v>1393</v>
      </c>
      <c r="H1445" s="61" t="s">
        <v>214</v>
      </c>
    </row>
    <row r="1446" spans="1:8" ht="12.75">
      <c r="A1446" s="91">
        <v>49</v>
      </c>
      <c r="B1446" s="61">
        <v>10399</v>
      </c>
      <c r="C1446" s="61" t="s">
        <v>726</v>
      </c>
      <c r="D1446" s="61" t="s">
        <v>166</v>
      </c>
      <c r="E1446" s="61">
        <v>3</v>
      </c>
      <c r="F1446" s="111" t="s">
        <v>1394</v>
      </c>
      <c r="G1446" s="111" t="s">
        <v>1395</v>
      </c>
      <c r="H1446" s="61" t="s">
        <v>214</v>
      </c>
    </row>
    <row r="1447" spans="1:8" ht="12.75">
      <c r="A1447" s="91">
        <v>50</v>
      </c>
      <c r="B1447" s="61">
        <v>9939</v>
      </c>
      <c r="C1447" s="61" t="s">
        <v>541</v>
      </c>
      <c r="D1447" s="61" t="s">
        <v>166</v>
      </c>
      <c r="E1447" s="61">
        <v>8</v>
      </c>
      <c r="F1447" s="111" t="s">
        <v>1396</v>
      </c>
      <c r="G1447" s="111" t="s">
        <v>1397</v>
      </c>
      <c r="H1447" s="61" t="s">
        <v>214</v>
      </c>
    </row>
    <row r="1448" spans="1:8" ht="12.75">
      <c r="A1448" s="91">
        <v>51</v>
      </c>
      <c r="B1448" s="61" t="s">
        <v>692</v>
      </c>
      <c r="C1448" s="61" t="s">
        <v>727</v>
      </c>
      <c r="D1448" s="61" t="s">
        <v>166</v>
      </c>
      <c r="E1448" s="61">
        <v>5</v>
      </c>
      <c r="F1448" s="111">
        <v>76.68</v>
      </c>
      <c r="G1448" s="111" t="s">
        <v>1398</v>
      </c>
      <c r="H1448" s="61" t="s">
        <v>214</v>
      </c>
    </row>
    <row r="1449" spans="1:8" ht="12.75">
      <c r="A1449" s="91">
        <v>52</v>
      </c>
      <c r="B1449" s="61">
        <v>10027</v>
      </c>
      <c r="C1449" s="61" t="s">
        <v>544</v>
      </c>
      <c r="D1449" s="61" t="s">
        <v>166</v>
      </c>
      <c r="E1449" s="61">
        <v>4</v>
      </c>
      <c r="F1449" s="111" t="s">
        <v>1399</v>
      </c>
      <c r="G1449" s="111" t="s">
        <v>1352</v>
      </c>
      <c r="H1449" s="61" t="s">
        <v>214</v>
      </c>
    </row>
    <row r="1450" spans="1:8" ht="12.75">
      <c r="A1450" s="91">
        <v>53</v>
      </c>
      <c r="B1450" s="61">
        <v>20855</v>
      </c>
      <c r="C1450" s="61" t="s">
        <v>567</v>
      </c>
      <c r="D1450" s="61" t="s">
        <v>166</v>
      </c>
      <c r="E1450" s="61">
        <v>1</v>
      </c>
      <c r="F1450" s="111" t="s">
        <v>1352</v>
      </c>
      <c r="G1450" s="111" t="s">
        <v>1352</v>
      </c>
      <c r="H1450" s="61" t="s">
        <v>214</v>
      </c>
    </row>
    <row r="1451" spans="1:8" ht="12.75">
      <c r="A1451" s="91">
        <v>54</v>
      </c>
      <c r="B1451" s="61">
        <v>24147</v>
      </c>
      <c r="C1451" s="61" t="s">
        <v>321</v>
      </c>
      <c r="D1451" s="61" t="s">
        <v>166</v>
      </c>
      <c r="E1451" s="61">
        <v>1</v>
      </c>
      <c r="F1451" s="111" t="s">
        <v>1352</v>
      </c>
      <c r="G1451" s="111" t="s">
        <v>1352</v>
      </c>
      <c r="H1451" s="61" t="s">
        <v>214</v>
      </c>
    </row>
    <row r="1452" spans="1:8" ht="12.75">
      <c r="A1452" s="91">
        <v>55</v>
      </c>
      <c r="B1452" s="61">
        <v>10252</v>
      </c>
      <c r="C1452" s="61" t="s">
        <v>321</v>
      </c>
      <c r="D1452" s="61" t="s">
        <v>166</v>
      </c>
      <c r="E1452" s="61">
        <v>10</v>
      </c>
      <c r="F1452" s="111" t="s">
        <v>1400</v>
      </c>
      <c r="G1452" s="111" t="s">
        <v>1401</v>
      </c>
      <c r="H1452" s="61" t="s">
        <v>214</v>
      </c>
    </row>
    <row r="1453" spans="1:8" ht="12.75">
      <c r="A1453" s="91">
        <v>56</v>
      </c>
      <c r="B1453" s="61">
        <v>20143</v>
      </c>
      <c r="C1453" s="61" t="s">
        <v>1351</v>
      </c>
      <c r="D1453" s="61" t="s">
        <v>166</v>
      </c>
      <c r="E1453" s="61">
        <v>2</v>
      </c>
      <c r="F1453" s="111" t="s">
        <v>1402</v>
      </c>
      <c r="G1453" s="111" t="s">
        <v>1403</v>
      </c>
      <c r="H1453" s="61" t="s">
        <v>214</v>
      </c>
    </row>
    <row r="1454" spans="1:8" ht="12.75">
      <c r="A1454" s="91">
        <v>57</v>
      </c>
      <c r="B1454" s="61">
        <v>9824</v>
      </c>
      <c r="C1454" s="61" t="s">
        <v>722</v>
      </c>
      <c r="D1454" s="61" t="s">
        <v>166</v>
      </c>
      <c r="E1454" s="61">
        <v>1</v>
      </c>
      <c r="F1454" s="111" t="s">
        <v>1404</v>
      </c>
      <c r="G1454" s="111" t="s">
        <v>1404</v>
      </c>
      <c r="H1454" s="61" t="s">
        <v>214</v>
      </c>
    </row>
    <row r="1455" spans="1:8" ht="12.75">
      <c r="A1455" s="91">
        <v>58</v>
      </c>
      <c r="B1455" s="61">
        <v>23493</v>
      </c>
      <c r="C1455" s="61" t="s">
        <v>728</v>
      </c>
      <c r="D1455" s="61" t="s">
        <v>166</v>
      </c>
      <c r="E1455" s="61">
        <v>1</v>
      </c>
      <c r="F1455" s="111" t="s">
        <v>1405</v>
      </c>
      <c r="G1455" s="111" t="s">
        <v>1405</v>
      </c>
      <c r="H1455" s="61" t="s">
        <v>214</v>
      </c>
    </row>
    <row r="1456" spans="1:8" ht="12.75">
      <c r="A1456" s="100"/>
      <c r="B1456" s="100"/>
      <c r="C1456" s="100"/>
      <c r="D1456" s="100"/>
      <c r="E1456" s="100"/>
      <c r="F1456" s="100"/>
      <c r="G1456" s="109">
        <v>9243</v>
      </c>
      <c r="H1456" s="28"/>
    </row>
    <row r="1457" spans="1:8" ht="12.75">
      <c r="A1457" s="100"/>
      <c r="B1457" s="109" t="s">
        <v>1424</v>
      </c>
      <c r="C1457" s="100"/>
      <c r="D1457" s="100"/>
      <c r="E1457" s="100"/>
      <c r="F1457" s="100"/>
      <c r="G1457" s="109"/>
      <c r="H1457" s="28"/>
    </row>
    <row r="1458" spans="1:8" ht="12.75">
      <c r="A1458" s="91">
        <v>1</v>
      </c>
      <c r="B1458" s="37">
        <v>20928</v>
      </c>
      <c r="C1458" s="108" t="s">
        <v>1406</v>
      </c>
      <c r="D1458" s="91" t="s">
        <v>166</v>
      </c>
      <c r="E1458" s="150">
        <v>2</v>
      </c>
      <c r="F1458" s="150" t="s">
        <v>1425</v>
      </c>
      <c r="G1458" s="150" t="s">
        <v>1426</v>
      </c>
      <c r="H1458" s="48" t="s">
        <v>214</v>
      </c>
    </row>
    <row r="1459" spans="1:8" ht="12.75">
      <c r="A1459" s="91">
        <v>2</v>
      </c>
      <c r="B1459" s="37">
        <v>21438</v>
      </c>
      <c r="C1459" s="108" t="s">
        <v>173</v>
      </c>
      <c r="D1459" s="91" t="s">
        <v>166</v>
      </c>
      <c r="E1459" s="150">
        <v>20</v>
      </c>
      <c r="F1459" s="150">
        <v>29.51</v>
      </c>
      <c r="G1459" s="150">
        <v>590.24</v>
      </c>
      <c r="H1459" s="48" t="s">
        <v>214</v>
      </c>
    </row>
    <row r="1460" spans="1:8" ht="12.75">
      <c r="A1460" s="91">
        <v>3</v>
      </c>
      <c r="B1460" s="37">
        <v>21737</v>
      </c>
      <c r="C1460" s="108" t="s">
        <v>1407</v>
      </c>
      <c r="D1460" s="91" t="s">
        <v>166</v>
      </c>
      <c r="E1460" s="150">
        <v>2</v>
      </c>
      <c r="F1460" s="150">
        <v>0.5</v>
      </c>
      <c r="G1460" s="150">
        <v>1</v>
      </c>
      <c r="H1460" s="48" t="s">
        <v>214</v>
      </c>
    </row>
    <row r="1461" spans="1:8" ht="12.75">
      <c r="A1461" s="91">
        <v>4</v>
      </c>
      <c r="B1461" s="37">
        <v>23009</v>
      </c>
      <c r="C1461" s="108" t="s">
        <v>1408</v>
      </c>
      <c r="D1461" s="91" t="s">
        <v>166</v>
      </c>
      <c r="E1461" s="150">
        <v>2</v>
      </c>
      <c r="F1461" s="150">
        <v>0.01</v>
      </c>
      <c r="G1461" s="150">
        <v>0.02</v>
      </c>
      <c r="H1461" s="48" t="s">
        <v>214</v>
      </c>
    </row>
    <row r="1462" spans="1:8" ht="12.75">
      <c r="A1462" s="91">
        <v>5</v>
      </c>
      <c r="B1462" s="37">
        <v>23571</v>
      </c>
      <c r="C1462" s="108" t="s">
        <v>1408</v>
      </c>
      <c r="D1462" s="91" t="s">
        <v>166</v>
      </c>
      <c r="E1462" s="150">
        <v>5</v>
      </c>
      <c r="F1462" s="150">
        <v>0.12</v>
      </c>
      <c r="G1462" s="150">
        <v>0.06</v>
      </c>
      <c r="H1462" s="48" t="s">
        <v>214</v>
      </c>
    </row>
    <row r="1463" spans="1:8" ht="12.75">
      <c r="A1463" s="91">
        <v>6</v>
      </c>
      <c r="B1463" s="37">
        <v>21440</v>
      </c>
      <c r="C1463" s="108" t="s">
        <v>1409</v>
      </c>
      <c r="D1463" s="91" t="s">
        <v>166</v>
      </c>
      <c r="E1463" s="150">
        <v>12</v>
      </c>
      <c r="F1463" s="150">
        <v>14.88</v>
      </c>
      <c r="G1463" s="150">
        <v>178.56</v>
      </c>
      <c r="H1463" s="48" t="s">
        <v>214</v>
      </c>
    </row>
    <row r="1464" spans="1:8" ht="12.75">
      <c r="A1464" s="91">
        <v>7</v>
      </c>
      <c r="B1464" s="37">
        <v>21843</v>
      </c>
      <c r="C1464" s="108" t="s">
        <v>1410</v>
      </c>
      <c r="D1464" s="91" t="s">
        <v>166</v>
      </c>
      <c r="E1464" s="150">
        <v>1</v>
      </c>
      <c r="F1464" s="150" t="s">
        <v>776</v>
      </c>
      <c r="G1464" s="150" t="s">
        <v>776</v>
      </c>
      <c r="H1464" s="48" t="s">
        <v>214</v>
      </c>
    </row>
    <row r="1465" spans="1:8" ht="12.75">
      <c r="A1465" s="91">
        <v>8</v>
      </c>
      <c r="B1465" s="37">
        <v>21860</v>
      </c>
      <c r="C1465" s="149" t="s">
        <v>714</v>
      </c>
      <c r="D1465" s="91" t="s">
        <v>166</v>
      </c>
      <c r="E1465" s="150">
        <v>1</v>
      </c>
      <c r="F1465" s="150">
        <v>420</v>
      </c>
      <c r="G1465" s="151">
        <v>420</v>
      </c>
      <c r="H1465" s="48" t="s">
        <v>214</v>
      </c>
    </row>
    <row r="1466" spans="1:8" ht="12.75">
      <c r="A1466" s="91">
        <v>9</v>
      </c>
      <c r="B1466" s="37">
        <v>21871</v>
      </c>
      <c r="C1466" s="149" t="s">
        <v>1411</v>
      </c>
      <c r="D1466" s="91" t="s">
        <v>166</v>
      </c>
      <c r="E1466" s="150">
        <v>1</v>
      </c>
      <c r="F1466" s="150">
        <v>510.01</v>
      </c>
      <c r="G1466" s="150">
        <v>510.01</v>
      </c>
      <c r="H1466" s="48" t="s">
        <v>214</v>
      </c>
    </row>
    <row r="1467" spans="1:8" ht="12.75">
      <c r="A1467" s="91">
        <v>10</v>
      </c>
      <c r="B1467" s="37">
        <v>21925</v>
      </c>
      <c r="C1467" s="108" t="s">
        <v>1026</v>
      </c>
      <c r="D1467" s="91" t="s">
        <v>166</v>
      </c>
      <c r="E1467" s="150">
        <v>1</v>
      </c>
      <c r="F1467" s="150">
        <v>0.03</v>
      </c>
      <c r="G1467" s="150">
        <v>0.03</v>
      </c>
      <c r="H1467" s="48" t="s">
        <v>214</v>
      </c>
    </row>
    <row r="1468" spans="1:8" ht="12.75">
      <c r="A1468" s="91">
        <v>11</v>
      </c>
      <c r="B1468" s="37">
        <v>20869</v>
      </c>
      <c r="C1468" s="108" t="s">
        <v>1412</v>
      </c>
      <c r="D1468" s="91" t="s">
        <v>166</v>
      </c>
      <c r="E1468" s="150">
        <v>2</v>
      </c>
      <c r="F1468" s="150">
        <v>0.016</v>
      </c>
      <c r="G1468" s="152" t="s">
        <v>1427</v>
      </c>
      <c r="H1468" s="48" t="s">
        <v>214</v>
      </c>
    </row>
    <row r="1469" spans="1:8" ht="12.75">
      <c r="A1469" s="91">
        <v>12</v>
      </c>
      <c r="B1469" s="37">
        <v>22189</v>
      </c>
      <c r="C1469" s="108" t="s">
        <v>1413</v>
      </c>
      <c r="D1469" s="91" t="s">
        <v>166</v>
      </c>
      <c r="E1469" s="150">
        <v>1</v>
      </c>
      <c r="F1469" s="150" t="s">
        <v>1428</v>
      </c>
      <c r="G1469" s="150" t="s">
        <v>1428</v>
      </c>
      <c r="H1469" s="48" t="s">
        <v>214</v>
      </c>
    </row>
    <row r="1470" spans="1:8" ht="12.75">
      <c r="A1470" s="91">
        <v>13</v>
      </c>
      <c r="B1470" s="37">
        <v>21457</v>
      </c>
      <c r="C1470" s="108" t="s">
        <v>1414</v>
      </c>
      <c r="D1470" s="91" t="s">
        <v>166</v>
      </c>
      <c r="E1470" s="150">
        <v>1</v>
      </c>
      <c r="F1470" s="150" t="s">
        <v>1429</v>
      </c>
      <c r="G1470" s="150" t="s">
        <v>1429</v>
      </c>
      <c r="H1470" s="48" t="s">
        <v>214</v>
      </c>
    </row>
    <row r="1471" spans="1:8" ht="12.75">
      <c r="A1471" s="91">
        <v>14</v>
      </c>
      <c r="B1471" s="37">
        <v>20281</v>
      </c>
      <c r="C1471" s="108" t="s">
        <v>533</v>
      </c>
      <c r="D1471" s="91" t="s">
        <v>166</v>
      </c>
      <c r="E1471" s="150">
        <v>14</v>
      </c>
      <c r="F1471" s="150" t="s">
        <v>1430</v>
      </c>
      <c r="G1471" s="153" t="s">
        <v>1431</v>
      </c>
      <c r="H1471" s="48" t="s">
        <v>214</v>
      </c>
    </row>
    <row r="1472" spans="1:8" ht="12.75">
      <c r="A1472" s="91">
        <v>15</v>
      </c>
      <c r="B1472" s="37">
        <v>20831</v>
      </c>
      <c r="C1472" s="108" t="s">
        <v>533</v>
      </c>
      <c r="D1472" s="91" t="s">
        <v>166</v>
      </c>
      <c r="E1472" s="150">
        <v>5</v>
      </c>
      <c r="F1472" s="150" t="s">
        <v>775</v>
      </c>
      <c r="G1472" s="154" t="s">
        <v>1432</v>
      </c>
      <c r="H1472" s="48" t="s">
        <v>214</v>
      </c>
    </row>
    <row r="1473" spans="1:8" ht="12.75">
      <c r="A1473" s="91">
        <v>16</v>
      </c>
      <c r="B1473" s="37">
        <v>21835</v>
      </c>
      <c r="C1473" s="108" t="s">
        <v>1415</v>
      </c>
      <c r="D1473" s="91" t="s">
        <v>166</v>
      </c>
      <c r="E1473" s="150">
        <v>3</v>
      </c>
      <c r="F1473" s="150" t="s">
        <v>1433</v>
      </c>
      <c r="G1473" s="150" t="s">
        <v>1434</v>
      </c>
      <c r="H1473" s="48" t="s">
        <v>214</v>
      </c>
    </row>
    <row r="1474" spans="1:8" ht="12.75">
      <c r="A1474" s="91">
        <v>17</v>
      </c>
      <c r="B1474" s="37">
        <v>23213</v>
      </c>
      <c r="C1474" s="108" t="s">
        <v>1416</v>
      </c>
      <c r="D1474" s="91" t="s">
        <v>166</v>
      </c>
      <c r="E1474" s="150">
        <v>1</v>
      </c>
      <c r="F1474" s="150" t="s">
        <v>1435</v>
      </c>
      <c r="G1474" s="150" t="s">
        <v>1435</v>
      </c>
      <c r="H1474" s="48" t="s">
        <v>214</v>
      </c>
    </row>
    <row r="1475" spans="1:8" ht="12.75">
      <c r="A1475" s="91">
        <v>18</v>
      </c>
      <c r="B1475" s="37">
        <v>23228</v>
      </c>
      <c r="C1475" s="108" t="s">
        <v>1417</v>
      </c>
      <c r="D1475" s="91" t="s">
        <v>166</v>
      </c>
      <c r="E1475" s="150">
        <v>10</v>
      </c>
      <c r="F1475" s="150" t="s">
        <v>254</v>
      </c>
      <c r="G1475" s="150" t="s">
        <v>1436</v>
      </c>
      <c r="H1475" s="48" t="s">
        <v>214</v>
      </c>
    </row>
    <row r="1476" spans="1:8" ht="12.75">
      <c r="A1476" s="91">
        <v>19</v>
      </c>
      <c r="B1476" s="37">
        <v>24339</v>
      </c>
      <c r="C1476" s="108" t="s">
        <v>236</v>
      </c>
      <c r="D1476" s="91" t="s">
        <v>166</v>
      </c>
      <c r="E1476" s="150">
        <v>10</v>
      </c>
      <c r="F1476" s="150" t="s">
        <v>1437</v>
      </c>
      <c r="G1476" s="150" t="s">
        <v>1438</v>
      </c>
      <c r="H1476" s="48" t="s">
        <v>214</v>
      </c>
    </row>
    <row r="1477" spans="1:8" ht="12.75">
      <c r="A1477" s="91">
        <v>20</v>
      </c>
      <c r="B1477" s="37">
        <v>22234</v>
      </c>
      <c r="C1477" s="108" t="s">
        <v>1418</v>
      </c>
      <c r="D1477" s="91" t="s">
        <v>166</v>
      </c>
      <c r="E1477" s="150">
        <v>2</v>
      </c>
      <c r="F1477" s="150" t="s">
        <v>1439</v>
      </c>
      <c r="G1477" s="150" t="s">
        <v>1440</v>
      </c>
      <c r="H1477" s="48" t="s">
        <v>214</v>
      </c>
    </row>
    <row r="1478" spans="1:8" ht="12.75">
      <c r="A1478" s="91">
        <v>21</v>
      </c>
      <c r="B1478" s="37">
        <v>22260</v>
      </c>
      <c r="C1478" s="108" t="s">
        <v>239</v>
      </c>
      <c r="D1478" s="91" t="s">
        <v>166</v>
      </c>
      <c r="E1478" s="150">
        <v>2</v>
      </c>
      <c r="F1478" s="150">
        <v>190.4</v>
      </c>
      <c r="G1478" s="150" t="s">
        <v>1441</v>
      </c>
      <c r="H1478" s="48" t="s">
        <v>214</v>
      </c>
    </row>
    <row r="1479" spans="1:8" ht="12.75">
      <c r="A1479" s="91">
        <v>22</v>
      </c>
      <c r="B1479" s="37">
        <v>22269</v>
      </c>
      <c r="C1479" s="108" t="s">
        <v>239</v>
      </c>
      <c r="D1479" s="91" t="s">
        <v>166</v>
      </c>
      <c r="E1479" s="150">
        <v>5</v>
      </c>
      <c r="F1479" s="150">
        <v>235.62</v>
      </c>
      <c r="G1479" s="150" t="s">
        <v>1442</v>
      </c>
      <c r="H1479" s="48" t="s">
        <v>214</v>
      </c>
    </row>
    <row r="1480" spans="1:8" ht="12.75">
      <c r="A1480" s="91">
        <v>23</v>
      </c>
      <c r="B1480" s="37">
        <v>22277</v>
      </c>
      <c r="C1480" s="149" t="s">
        <v>1419</v>
      </c>
      <c r="D1480" s="91" t="s">
        <v>166</v>
      </c>
      <c r="E1480" s="150">
        <v>1</v>
      </c>
      <c r="F1480" s="150" t="s">
        <v>776</v>
      </c>
      <c r="G1480" s="150" t="s">
        <v>776</v>
      </c>
      <c r="H1480" s="48" t="s">
        <v>214</v>
      </c>
    </row>
    <row r="1481" spans="1:8" ht="12.75">
      <c r="A1481" s="91">
        <v>24</v>
      </c>
      <c r="B1481" s="37">
        <v>22523</v>
      </c>
      <c r="C1481" s="149" t="s">
        <v>1420</v>
      </c>
      <c r="D1481" s="91" t="s">
        <v>166</v>
      </c>
      <c r="E1481" s="150">
        <v>52</v>
      </c>
      <c r="F1481" s="150" t="s">
        <v>1443</v>
      </c>
      <c r="G1481" s="150" t="s">
        <v>1444</v>
      </c>
      <c r="H1481" s="48" t="s">
        <v>214</v>
      </c>
    </row>
    <row r="1482" spans="1:8" ht="12.75">
      <c r="A1482" s="91">
        <v>25</v>
      </c>
      <c r="B1482" s="37">
        <v>22537</v>
      </c>
      <c r="C1482" s="149" t="s">
        <v>243</v>
      </c>
      <c r="D1482" s="91" t="s">
        <v>166</v>
      </c>
      <c r="E1482" s="150">
        <v>1</v>
      </c>
      <c r="F1482" s="150" t="s">
        <v>1445</v>
      </c>
      <c r="G1482" s="150" t="s">
        <v>1445</v>
      </c>
      <c r="H1482" s="48" t="s">
        <v>214</v>
      </c>
    </row>
    <row r="1483" spans="1:8" ht="12.75">
      <c r="A1483" s="91">
        <v>26</v>
      </c>
      <c r="B1483" s="37">
        <v>22664</v>
      </c>
      <c r="C1483" s="149" t="s">
        <v>824</v>
      </c>
      <c r="D1483" s="91" t="s">
        <v>166</v>
      </c>
      <c r="E1483" s="150">
        <v>62</v>
      </c>
      <c r="F1483" s="150" t="s">
        <v>1446</v>
      </c>
      <c r="G1483" s="150" t="s">
        <v>1447</v>
      </c>
      <c r="H1483" s="48" t="s">
        <v>214</v>
      </c>
    </row>
    <row r="1484" spans="1:8" ht="12.75">
      <c r="A1484" s="91">
        <v>27</v>
      </c>
      <c r="B1484" s="37">
        <v>22673</v>
      </c>
      <c r="C1484" s="149" t="s">
        <v>1421</v>
      </c>
      <c r="D1484" s="91" t="s">
        <v>166</v>
      </c>
      <c r="E1484" s="150">
        <v>92</v>
      </c>
      <c r="F1484" s="150" t="s">
        <v>1448</v>
      </c>
      <c r="G1484" s="150" t="s">
        <v>1449</v>
      </c>
      <c r="H1484" s="48" t="s">
        <v>214</v>
      </c>
    </row>
    <row r="1485" spans="1:8" ht="12.75">
      <c r="A1485" s="91">
        <v>28</v>
      </c>
      <c r="B1485" s="37">
        <v>22770</v>
      </c>
      <c r="C1485" s="149" t="s">
        <v>1422</v>
      </c>
      <c r="D1485" s="91" t="s">
        <v>166</v>
      </c>
      <c r="E1485" s="150">
        <v>14</v>
      </c>
      <c r="F1485" s="150" t="s">
        <v>1450</v>
      </c>
      <c r="G1485" s="150" t="s">
        <v>1451</v>
      </c>
      <c r="H1485" s="48" t="s">
        <v>214</v>
      </c>
    </row>
    <row r="1486" spans="1:8" ht="12.75">
      <c r="A1486" s="91">
        <v>29</v>
      </c>
      <c r="B1486" s="37">
        <v>22783</v>
      </c>
      <c r="C1486" s="149" t="s">
        <v>1423</v>
      </c>
      <c r="D1486" s="91" t="s">
        <v>166</v>
      </c>
      <c r="E1486" s="150">
        <v>1</v>
      </c>
      <c r="F1486" s="150" t="s">
        <v>1452</v>
      </c>
      <c r="G1486" s="150" t="s">
        <v>1452</v>
      </c>
      <c r="H1486" s="48" t="s">
        <v>214</v>
      </c>
    </row>
    <row r="1487" spans="1:8" ht="12.75">
      <c r="A1487" s="91">
        <v>30</v>
      </c>
      <c r="B1487" s="37">
        <v>22852</v>
      </c>
      <c r="C1487" s="108" t="s">
        <v>1039</v>
      </c>
      <c r="D1487" s="91" t="s">
        <v>166</v>
      </c>
      <c r="E1487" s="150">
        <v>5</v>
      </c>
      <c r="F1487" s="153" t="s">
        <v>1453</v>
      </c>
      <c r="G1487" s="150" t="s">
        <v>1454</v>
      </c>
      <c r="H1487" s="48" t="s">
        <v>214</v>
      </c>
    </row>
    <row r="1488" spans="1:8" ht="12.75">
      <c r="A1488" s="91">
        <v>31</v>
      </c>
      <c r="B1488" s="37">
        <v>22968</v>
      </c>
      <c r="C1488" s="108" t="s">
        <v>237</v>
      </c>
      <c r="D1488" s="91" t="s">
        <v>166</v>
      </c>
      <c r="E1488" s="150">
        <v>64</v>
      </c>
      <c r="F1488" s="153" t="s">
        <v>991</v>
      </c>
      <c r="G1488" s="153" t="s">
        <v>1455</v>
      </c>
      <c r="H1488" s="48" t="s">
        <v>214</v>
      </c>
    </row>
    <row r="1489" spans="1:8" ht="12.75">
      <c r="A1489" s="100"/>
      <c r="B1489" s="109"/>
      <c r="C1489" s="100"/>
      <c r="D1489" s="100"/>
      <c r="E1489" s="100"/>
      <c r="F1489" s="100"/>
      <c r="G1489" s="104">
        <v>1699.92</v>
      </c>
      <c r="H1489" s="28"/>
    </row>
    <row r="1490" spans="1:8" ht="12.75">
      <c r="A1490" s="91"/>
      <c r="B1490" s="109" t="s">
        <v>1456</v>
      </c>
      <c r="C1490" s="185"/>
      <c r="D1490" s="91"/>
      <c r="E1490" s="185"/>
      <c r="F1490" s="185"/>
      <c r="G1490" s="91"/>
      <c r="H1490" s="61"/>
    </row>
    <row r="1491" spans="1:8" ht="12.75">
      <c r="A1491" s="91">
        <v>1</v>
      </c>
      <c r="B1491" s="37">
        <v>20928</v>
      </c>
      <c r="C1491" s="125" t="s">
        <v>304</v>
      </c>
      <c r="D1491" s="156" t="s">
        <v>166</v>
      </c>
      <c r="E1491" s="125">
        <v>1</v>
      </c>
      <c r="F1491" s="125">
        <v>1510</v>
      </c>
      <c r="G1491" s="155">
        <f>E1491*F1491</f>
        <v>1510</v>
      </c>
      <c r="H1491" s="48" t="s">
        <v>214</v>
      </c>
    </row>
    <row r="1492" spans="1:8" ht="12.75">
      <c r="A1492" s="91">
        <v>2</v>
      </c>
      <c r="B1492" s="37">
        <v>21438</v>
      </c>
      <c r="C1492" s="125" t="s">
        <v>1457</v>
      </c>
      <c r="D1492" s="156" t="s">
        <v>166</v>
      </c>
      <c r="E1492" s="125">
        <v>2</v>
      </c>
      <c r="F1492" s="125">
        <v>0.04</v>
      </c>
      <c r="G1492" s="155">
        <f aca="true" t="shared" si="20" ref="G1492:G1537">E1492*F1492</f>
        <v>0.08</v>
      </c>
      <c r="H1492" s="48" t="s">
        <v>214</v>
      </c>
    </row>
    <row r="1493" spans="1:8" ht="12.75">
      <c r="A1493" s="91">
        <v>3</v>
      </c>
      <c r="B1493" s="37">
        <v>21737</v>
      </c>
      <c r="C1493" s="125" t="s">
        <v>1458</v>
      </c>
      <c r="D1493" s="156" t="s">
        <v>166</v>
      </c>
      <c r="E1493" s="125">
        <v>1</v>
      </c>
      <c r="F1493" s="125">
        <v>465.13</v>
      </c>
      <c r="G1493" s="155">
        <f t="shared" si="20"/>
        <v>465.13</v>
      </c>
      <c r="H1493" s="48" t="s">
        <v>214</v>
      </c>
    </row>
    <row r="1494" spans="1:8" ht="12.75">
      <c r="A1494" s="91">
        <v>4</v>
      </c>
      <c r="B1494" s="37">
        <v>23009</v>
      </c>
      <c r="C1494" s="125" t="s">
        <v>1459</v>
      </c>
      <c r="D1494" s="156" t="s">
        <v>166</v>
      </c>
      <c r="E1494" s="125">
        <v>3</v>
      </c>
      <c r="F1494" s="125">
        <v>5.12</v>
      </c>
      <c r="G1494" s="155">
        <f t="shared" si="20"/>
        <v>15.36</v>
      </c>
      <c r="H1494" s="48" t="s">
        <v>214</v>
      </c>
    </row>
    <row r="1495" spans="1:8" ht="12.75">
      <c r="A1495" s="91">
        <v>5</v>
      </c>
      <c r="B1495" s="37">
        <v>23571</v>
      </c>
      <c r="C1495" s="125" t="s">
        <v>1460</v>
      </c>
      <c r="D1495" s="156" t="s">
        <v>166</v>
      </c>
      <c r="E1495" s="125">
        <v>6</v>
      </c>
      <c r="F1495" s="125">
        <v>5.49</v>
      </c>
      <c r="G1495" s="155">
        <f t="shared" si="20"/>
        <v>32.94</v>
      </c>
      <c r="H1495" s="48" t="s">
        <v>214</v>
      </c>
    </row>
    <row r="1496" spans="1:8" ht="12.75">
      <c r="A1496" s="91">
        <v>6</v>
      </c>
      <c r="B1496" s="37">
        <v>21440</v>
      </c>
      <c r="C1496" s="125" t="s">
        <v>1461</v>
      </c>
      <c r="D1496" s="156" t="s">
        <v>166</v>
      </c>
      <c r="E1496" s="125">
        <v>2</v>
      </c>
      <c r="F1496" s="125">
        <v>163.2</v>
      </c>
      <c r="G1496" s="155">
        <f t="shared" si="20"/>
        <v>326.4</v>
      </c>
      <c r="H1496" s="48" t="s">
        <v>214</v>
      </c>
    </row>
    <row r="1497" spans="1:8" ht="12.75">
      <c r="A1497" s="91">
        <v>7</v>
      </c>
      <c r="B1497" s="37">
        <v>21843</v>
      </c>
      <c r="C1497" s="125" t="s">
        <v>1462</v>
      </c>
      <c r="D1497" s="156" t="s">
        <v>166</v>
      </c>
      <c r="E1497" s="125">
        <v>2</v>
      </c>
      <c r="F1497" s="125">
        <v>158.4</v>
      </c>
      <c r="G1497" s="155">
        <f t="shared" si="20"/>
        <v>316.8</v>
      </c>
      <c r="H1497" s="48" t="s">
        <v>214</v>
      </c>
    </row>
    <row r="1498" spans="1:8" ht="12.75">
      <c r="A1498" s="91">
        <v>8</v>
      </c>
      <c r="B1498" s="37">
        <v>21860</v>
      </c>
      <c r="C1498" s="125" t="s">
        <v>1461</v>
      </c>
      <c r="D1498" s="156" t="s">
        <v>166</v>
      </c>
      <c r="E1498" s="125">
        <v>2</v>
      </c>
      <c r="F1498" s="125">
        <v>240</v>
      </c>
      <c r="G1498" s="155">
        <f t="shared" si="20"/>
        <v>480</v>
      </c>
      <c r="H1498" s="48" t="s">
        <v>214</v>
      </c>
    </row>
    <row r="1499" spans="1:8" ht="12.75">
      <c r="A1499" s="91">
        <v>9</v>
      </c>
      <c r="B1499" s="37">
        <v>21871</v>
      </c>
      <c r="C1499" s="125" t="s">
        <v>1463</v>
      </c>
      <c r="D1499" s="156" t="s">
        <v>166</v>
      </c>
      <c r="E1499" s="125">
        <v>20</v>
      </c>
      <c r="F1499" s="125">
        <v>49.6</v>
      </c>
      <c r="G1499" s="155">
        <f t="shared" si="20"/>
        <v>992</v>
      </c>
      <c r="H1499" s="48" t="s">
        <v>214</v>
      </c>
    </row>
    <row r="1500" spans="1:8" ht="12.75">
      <c r="A1500" s="91">
        <v>10</v>
      </c>
      <c r="B1500" s="37">
        <v>21925</v>
      </c>
      <c r="C1500" s="125" t="s">
        <v>1464</v>
      </c>
      <c r="D1500" s="156" t="s">
        <v>166</v>
      </c>
      <c r="E1500" s="125">
        <v>1</v>
      </c>
      <c r="F1500" s="125">
        <v>0.02</v>
      </c>
      <c r="G1500" s="155">
        <f t="shared" si="20"/>
        <v>0.02</v>
      </c>
      <c r="H1500" s="48" t="s">
        <v>214</v>
      </c>
    </row>
    <row r="1501" spans="1:8" ht="12.75">
      <c r="A1501" s="91">
        <v>11</v>
      </c>
      <c r="B1501" s="37">
        <v>20869</v>
      </c>
      <c r="C1501" s="125" t="s">
        <v>1465</v>
      </c>
      <c r="D1501" s="156" t="s">
        <v>166</v>
      </c>
      <c r="E1501" s="125">
        <v>10</v>
      </c>
      <c r="F1501" s="125">
        <v>431.15</v>
      </c>
      <c r="G1501" s="155">
        <f t="shared" si="20"/>
        <v>4311.5</v>
      </c>
      <c r="H1501" s="48" t="s">
        <v>214</v>
      </c>
    </row>
    <row r="1502" spans="1:8" ht="12.75">
      <c r="A1502" s="91">
        <v>12</v>
      </c>
      <c r="B1502" s="37">
        <v>22189</v>
      </c>
      <c r="C1502" s="125" t="s">
        <v>702</v>
      </c>
      <c r="D1502" s="156" t="s">
        <v>166</v>
      </c>
      <c r="E1502" s="125">
        <v>10</v>
      </c>
      <c r="F1502" s="125">
        <v>55.93</v>
      </c>
      <c r="G1502" s="155">
        <f t="shared" si="20"/>
        <v>559.3</v>
      </c>
      <c r="H1502" s="48" t="s">
        <v>214</v>
      </c>
    </row>
    <row r="1503" spans="1:8" ht="12.75">
      <c r="A1503" s="91">
        <v>13</v>
      </c>
      <c r="B1503" s="37">
        <v>21457</v>
      </c>
      <c r="C1503" s="125" t="s">
        <v>1466</v>
      </c>
      <c r="D1503" s="156" t="s">
        <v>166</v>
      </c>
      <c r="E1503" s="125">
        <v>10</v>
      </c>
      <c r="F1503" s="125">
        <v>0.01</v>
      </c>
      <c r="G1503" s="155">
        <f t="shared" si="20"/>
        <v>0.1</v>
      </c>
      <c r="H1503" s="48" t="s">
        <v>214</v>
      </c>
    </row>
    <row r="1504" spans="1:8" ht="12.75">
      <c r="A1504" s="91">
        <v>14</v>
      </c>
      <c r="B1504" s="37">
        <v>20281</v>
      </c>
      <c r="C1504" s="125" t="s">
        <v>1467</v>
      </c>
      <c r="D1504" s="156" t="s">
        <v>166</v>
      </c>
      <c r="E1504" s="125">
        <v>4</v>
      </c>
      <c r="F1504" s="125">
        <v>54.59</v>
      </c>
      <c r="G1504" s="155">
        <f t="shared" si="20"/>
        <v>218.36</v>
      </c>
      <c r="H1504" s="48" t="s">
        <v>214</v>
      </c>
    </row>
    <row r="1505" spans="1:8" ht="12.75">
      <c r="A1505" s="91">
        <v>15</v>
      </c>
      <c r="B1505" s="37">
        <v>20831</v>
      </c>
      <c r="C1505" s="125" t="s">
        <v>1408</v>
      </c>
      <c r="D1505" s="156" t="s">
        <v>166</v>
      </c>
      <c r="E1505" s="125">
        <v>2</v>
      </c>
      <c r="F1505" s="125">
        <v>0.04</v>
      </c>
      <c r="G1505" s="155">
        <f t="shared" si="20"/>
        <v>0.08</v>
      </c>
      <c r="H1505" s="48" t="s">
        <v>214</v>
      </c>
    </row>
    <row r="1506" spans="1:8" ht="12.75">
      <c r="A1506" s="91">
        <v>16</v>
      </c>
      <c r="B1506" s="37">
        <v>21835</v>
      </c>
      <c r="C1506" s="125" t="s">
        <v>1468</v>
      </c>
      <c r="D1506" s="156" t="s">
        <v>166</v>
      </c>
      <c r="E1506" s="125">
        <v>1</v>
      </c>
      <c r="F1506" s="125">
        <v>0.13</v>
      </c>
      <c r="G1506" s="155">
        <f t="shared" si="20"/>
        <v>0.13</v>
      </c>
      <c r="H1506" s="48" t="s">
        <v>214</v>
      </c>
    </row>
    <row r="1507" spans="1:8" ht="12.75">
      <c r="A1507" s="91">
        <v>17</v>
      </c>
      <c r="B1507" s="37">
        <v>23213</v>
      </c>
      <c r="C1507" s="125" t="s">
        <v>1469</v>
      </c>
      <c r="D1507" s="156" t="s">
        <v>166</v>
      </c>
      <c r="E1507" s="125">
        <v>10</v>
      </c>
      <c r="F1507" s="125">
        <v>3.66</v>
      </c>
      <c r="G1507" s="155">
        <f t="shared" si="20"/>
        <v>36.6</v>
      </c>
      <c r="H1507" s="48" t="s">
        <v>214</v>
      </c>
    </row>
    <row r="1508" spans="1:8" ht="12.75">
      <c r="A1508" s="91">
        <v>18</v>
      </c>
      <c r="B1508" s="37">
        <v>23228</v>
      </c>
      <c r="C1508" s="125" t="s">
        <v>1470</v>
      </c>
      <c r="D1508" s="156" t="s">
        <v>166</v>
      </c>
      <c r="E1508" s="125">
        <v>6</v>
      </c>
      <c r="F1508" s="125">
        <v>0.01</v>
      </c>
      <c r="G1508" s="155">
        <f t="shared" si="20"/>
        <v>0.06</v>
      </c>
      <c r="H1508" s="48" t="s">
        <v>214</v>
      </c>
    </row>
    <row r="1509" spans="1:8" ht="12.75">
      <c r="A1509" s="91">
        <v>19</v>
      </c>
      <c r="B1509" s="37">
        <v>24339</v>
      </c>
      <c r="C1509" s="125" t="s">
        <v>1471</v>
      </c>
      <c r="D1509" s="156" t="s">
        <v>166</v>
      </c>
      <c r="E1509" s="125">
        <v>29</v>
      </c>
      <c r="F1509" s="125">
        <v>14.88</v>
      </c>
      <c r="G1509" s="155">
        <f t="shared" si="20"/>
        <v>431.52000000000004</v>
      </c>
      <c r="H1509" s="48" t="s">
        <v>214</v>
      </c>
    </row>
    <row r="1510" spans="1:8" ht="12.75">
      <c r="A1510" s="91">
        <v>20</v>
      </c>
      <c r="B1510" s="37">
        <v>22234</v>
      </c>
      <c r="C1510" s="125" t="s">
        <v>559</v>
      </c>
      <c r="D1510" s="156" t="s">
        <v>166</v>
      </c>
      <c r="E1510" s="125">
        <v>1</v>
      </c>
      <c r="F1510" s="125">
        <v>720</v>
      </c>
      <c r="G1510" s="155">
        <f t="shared" si="20"/>
        <v>720</v>
      </c>
      <c r="H1510" s="48" t="s">
        <v>214</v>
      </c>
    </row>
    <row r="1511" spans="1:8" ht="12.75">
      <c r="A1511" s="91">
        <v>21</v>
      </c>
      <c r="B1511" s="37">
        <v>22260</v>
      </c>
      <c r="C1511" s="125" t="s">
        <v>1472</v>
      </c>
      <c r="D1511" s="156" t="s">
        <v>166</v>
      </c>
      <c r="E1511" s="125">
        <v>30</v>
      </c>
      <c r="F1511" s="125">
        <v>0.01</v>
      </c>
      <c r="G1511" s="155">
        <f t="shared" si="20"/>
        <v>0.3</v>
      </c>
      <c r="H1511" s="48" t="s">
        <v>214</v>
      </c>
    </row>
    <row r="1512" spans="1:8" ht="12.75">
      <c r="A1512" s="91">
        <v>22</v>
      </c>
      <c r="B1512" s="37">
        <v>22269</v>
      </c>
      <c r="C1512" s="125" t="s">
        <v>1473</v>
      </c>
      <c r="D1512" s="156" t="s">
        <v>166</v>
      </c>
      <c r="E1512" s="125">
        <v>1</v>
      </c>
      <c r="F1512" s="125">
        <v>617.61</v>
      </c>
      <c r="G1512" s="155">
        <f t="shared" si="20"/>
        <v>617.61</v>
      </c>
      <c r="H1512" s="48" t="s">
        <v>214</v>
      </c>
    </row>
    <row r="1513" spans="1:8" ht="12.75">
      <c r="A1513" s="91">
        <v>23</v>
      </c>
      <c r="B1513" s="37">
        <v>22277</v>
      </c>
      <c r="C1513" s="125" t="s">
        <v>1474</v>
      </c>
      <c r="D1513" s="156" t="s">
        <v>166</v>
      </c>
      <c r="E1513" s="125">
        <v>5</v>
      </c>
      <c r="F1513" s="125">
        <v>14.3</v>
      </c>
      <c r="G1513" s="155">
        <f t="shared" si="20"/>
        <v>71.5</v>
      </c>
      <c r="H1513" s="48" t="s">
        <v>214</v>
      </c>
    </row>
    <row r="1514" spans="1:8" ht="12.75">
      <c r="A1514" s="91">
        <v>24</v>
      </c>
      <c r="B1514" s="37">
        <v>22523</v>
      </c>
      <c r="C1514" s="125" t="s">
        <v>1475</v>
      </c>
      <c r="D1514" s="156" t="s">
        <v>166</v>
      </c>
      <c r="E1514" s="125">
        <v>10</v>
      </c>
      <c r="F1514" s="125">
        <v>102.3</v>
      </c>
      <c r="G1514" s="155">
        <f t="shared" si="20"/>
        <v>1023</v>
      </c>
      <c r="H1514" s="48" t="s">
        <v>214</v>
      </c>
    </row>
    <row r="1515" spans="1:8" ht="12.75">
      <c r="A1515" s="91">
        <v>25</v>
      </c>
      <c r="B1515" s="37">
        <v>22537</v>
      </c>
      <c r="C1515" s="125" t="s">
        <v>1021</v>
      </c>
      <c r="D1515" s="156" t="s">
        <v>166</v>
      </c>
      <c r="E1515" s="125">
        <v>1</v>
      </c>
      <c r="F1515" s="125">
        <v>418.71</v>
      </c>
      <c r="G1515" s="155">
        <f t="shared" si="20"/>
        <v>418.71</v>
      </c>
      <c r="H1515" s="48" t="s">
        <v>214</v>
      </c>
    </row>
    <row r="1516" spans="1:8" ht="12.75">
      <c r="A1516" s="91">
        <v>26</v>
      </c>
      <c r="B1516" s="37">
        <v>22664</v>
      </c>
      <c r="C1516" s="125" t="s">
        <v>1476</v>
      </c>
      <c r="D1516" s="156" t="s">
        <v>166</v>
      </c>
      <c r="E1516" s="125">
        <v>1</v>
      </c>
      <c r="F1516" s="125">
        <v>285.2</v>
      </c>
      <c r="G1516" s="155">
        <f t="shared" si="20"/>
        <v>285.2</v>
      </c>
      <c r="H1516" s="48" t="s">
        <v>214</v>
      </c>
    </row>
    <row r="1517" spans="1:8" ht="12.75">
      <c r="A1517" s="91">
        <v>27</v>
      </c>
      <c r="B1517" s="37">
        <v>22673</v>
      </c>
      <c r="C1517" s="125" t="s">
        <v>1477</v>
      </c>
      <c r="D1517" s="156" t="s">
        <v>166</v>
      </c>
      <c r="E1517" s="125">
        <v>1</v>
      </c>
      <c r="F1517" s="125">
        <v>0.01</v>
      </c>
      <c r="G1517" s="155">
        <f t="shared" si="20"/>
        <v>0.01</v>
      </c>
      <c r="H1517" s="48" t="s">
        <v>214</v>
      </c>
    </row>
    <row r="1518" spans="1:8" ht="12.75">
      <c r="A1518" s="91">
        <v>28</v>
      </c>
      <c r="B1518" s="37">
        <v>22770</v>
      </c>
      <c r="C1518" s="125" t="s">
        <v>982</v>
      </c>
      <c r="D1518" s="156" t="s">
        <v>166</v>
      </c>
      <c r="E1518" s="125">
        <v>4</v>
      </c>
      <c r="F1518" s="125">
        <v>149.21</v>
      </c>
      <c r="G1518" s="155">
        <f t="shared" si="20"/>
        <v>596.84</v>
      </c>
      <c r="H1518" s="48" t="s">
        <v>214</v>
      </c>
    </row>
    <row r="1519" spans="1:8" ht="12.75">
      <c r="A1519" s="91">
        <v>29</v>
      </c>
      <c r="B1519" s="37">
        <v>22783</v>
      </c>
      <c r="C1519" s="125" t="s">
        <v>1478</v>
      </c>
      <c r="D1519" s="156" t="s">
        <v>166</v>
      </c>
      <c r="E1519" s="125">
        <v>2</v>
      </c>
      <c r="F1519" s="125">
        <v>0.01</v>
      </c>
      <c r="G1519" s="155">
        <f t="shared" si="20"/>
        <v>0.02</v>
      </c>
      <c r="H1519" s="48" t="s">
        <v>214</v>
      </c>
    </row>
    <row r="1520" spans="1:8" ht="12.75">
      <c r="A1520" s="91">
        <v>30</v>
      </c>
      <c r="B1520" s="37">
        <v>22852</v>
      </c>
      <c r="C1520" s="125" t="s">
        <v>528</v>
      </c>
      <c r="D1520" s="156" t="s">
        <v>166</v>
      </c>
      <c r="E1520" s="125">
        <v>20</v>
      </c>
      <c r="F1520" s="125">
        <v>0.01</v>
      </c>
      <c r="G1520" s="155">
        <f t="shared" si="20"/>
        <v>0.2</v>
      </c>
      <c r="H1520" s="48" t="s">
        <v>214</v>
      </c>
    </row>
    <row r="1521" spans="1:8" ht="12.75">
      <c r="A1521" s="91">
        <v>31</v>
      </c>
      <c r="B1521" s="37">
        <v>22968</v>
      </c>
      <c r="C1521" s="125" t="s">
        <v>820</v>
      </c>
      <c r="D1521" s="156" t="s">
        <v>166</v>
      </c>
      <c r="E1521" s="125">
        <v>2</v>
      </c>
      <c r="F1521" s="125">
        <v>0.05</v>
      </c>
      <c r="G1521" s="155">
        <f t="shared" si="20"/>
        <v>0.1</v>
      </c>
      <c r="H1521" s="48" t="s">
        <v>214</v>
      </c>
    </row>
    <row r="1522" spans="1:8" ht="12.75">
      <c r="A1522" s="91">
        <v>32</v>
      </c>
      <c r="B1522" s="37">
        <v>22969</v>
      </c>
      <c r="C1522" s="125" t="s">
        <v>233</v>
      </c>
      <c r="D1522" s="156" t="s">
        <v>166</v>
      </c>
      <c r="E1522" s="125">
        <v>2</v>
      </c>
      <c r="F1522" s="125">
        <v>0.05</v>
      </c>
      <c r="G1522" s="155">
        <f t="shared" si="20"/>
        <v>0.1</v>
      </c>
      <c r="H1522" s="48" t="s">
        <v>214</v>
      </c>
    </row>
    <row r="1523" spans="1:8" ht="12.75">
      <c r="A1523" s="91">
        <v>33</v>
      </c>
      <c r="B1523" s="37">
        <v>23162</v>
      </c>
      <c r="C1523" s="125" t="s">
        <v>1479</v>
      </c>
      <c r="D1523" s="156" t="s">
        <v>166</v>
      </c>
      <c r="E1523" s="125">
        <v>7</v>
      </c>
      <c r="F1523" s="125">
        <v>0.08</v>
      </c>
      <c r="G1523" s="155">
        <f t="shared" si="20"/>
        <v>0.56</v>
      </c>
      <c r="H1523" s="48" t="s">
        <v>214</v>
      </c>
    </row>
    <row r="1524" spans="1:8" ht="12.75">
      <c r="A1524" s="91">
        <v>34</v>
      </c>
      <c r="B1524" s="37">
        <v>23163</v>
      </c>
      <c r="C1524" s="125" t="s">
        <v>1479</v>
      </c>
      <c r="D1524" s="156" t="s">
        <v>166</v>
      </c>
      <c r="E1524" s="125">
        <v>25</v>
      </c>
      <c r="F1524" s="125">
        <v>343.13</v>
      </c>
      <c r="G1524" s="155">
        <f t="shared" si="20"/>
        <v>8578.25</v>
      </c>
      <c r="H1524" s="48" t="s">
        <v>214</v>
      </c>
    </row>
    <row r="1525" spans="1:8" ht="12.75">
      <c r="A1525" s="91">
        <v>35</v>
      </c>
      <c r="B1525" s="37">
        <v>23173</v>
      </c>
      <c r="C1525" s="125" t="s">
        <v>1480</v>
      </c>
      <c r="D1525" s="156" t="s">
        <v>166</v>
      </c>
      <c r="E1525" s="125">
        <v>2</v>
      </c>
      <c r="F1525" s="125">
        <v>0.08</v>
      </c>
      <c r="G1525" s="155">
        <f t="shared" si="20"/>
        <v>0.16</v>
      </c>
      <c r="H1525" s="48" t="s">
        <v>214</v>
      </c>
    </row>
    <row r="1526" spans="1:8" ht="12.75">
      <c r="A1526" s="91">
        <v>36</v>
      </c>
      <c r="B1526" s="37">
        <v>23200</v>
      </c>
      <c r="C1526" s="125" t="s">
        <v>237</v>
      </c>
      <c r="D1526" s="156" t="s">
        <v>166</v>
      </c>
      <c r="E1526" s="125">
        <v>4</v>
      </c>
      <c r="F1526" s="125">
        <v>0.1</v>
      </c>
      <c r="G1526" s="155">
        <f t="shared" si="20"/>
        <v>0.4</v>
      </c>
      <c r="H1526" s="48" t="s">
        <v>214</v>
      </c>
    </row>
    <row r="1527" spans="1:8" ht="12.75">
      <c r="A1527" s="91">
        <v>37</v>
      </c>
      <c r="B1527" s="37">
        <v>23320</v>
      </c>
      <c r="C1527" s="125" t="s">
        <v>563</v>
      </c>
      <c r="D1527" s="156" t="s">
        <v>166</v>
      </c>
      <c r="E1527" s="125">
        <v>15</v>
      </c>
      <c r="F1527" s="125">
        <v>0.19</v>
      </c>
      <c r="G1527" s="155">
        <f t="shared" si="20"/>
        <v>2.85</v>
      </c>
      <c r="H1527" s="48" t="s">
        <v>214</v>
      </c>
    </row>
    <row r="1528" spans="1:8" ht="12.75">
      <c r="A1528" s="91">
        <v>38</v>
      </c>
      <c r="B1528" s="37">
        <v>23398</v>
      </c>
      <c r="C1528" s="125" t="s">
        <v>1481</v>
      </c>
      <c r="D1528" s="156" t="s">
        <v>166</v>
      </c>
      <c r="E1528" s="125">
        <v>6</v>
      </c>
      <c r="F1528" s="125">
        <v>0.62</v>
      </c>
      <c r="G1528" s="155">
        <f t="shared" si="20"/>
        <v>3.7199999999999998</v>
      </c>
      <c r="H1528" s="48" t="s">
        <v>214</v>
      </c>
    </row>
    <row r="1529" spans="1:8" ht="12.75">
      <c r="A1529" s="91">
        <v>39</v>
      </c>
      <c r="B1529" s="37">
        <v>23407</v>
      </c>
      <c r="C1529" s="125" t="s">
        <v>1482</v>
      </c>
      <c r="D1529" s="156" t="s">
        <v>166</v>
      </c>
      <c r="E1529" s="125">
        <v>20</v>
      </c>
      <c r="F1529" s="125">
        <v>8.06</v>
      </c>
      <c r="G1529" s="155">
        <f t="shared" si="20"/>
        <v>161.20000000000002</v>
      </c>
      <c r="H1529" s="48" t="s">
        <v>214</v>
      </c>
    </row>
    <row r="1530" spans="1:8" ht="12.75">
      <c r="A1530" s="91">
        <v>40</v>
      </c>
      <c r="B1530" s="37">
        <v>24260</v>
      </c>
      <c r="C1530" s="125" t="s">
        <v>1483</v>
      </c>
      <c r="D1530" s="156" t="s">
        <v>166</v>
      </c>
      <c r="E1530" s="125">
        <v>4</v>
      </c>
      <c r="F1530" s="125">
        <v>80</v>
      </c>
      <c r="G1530" s="155">
        <f t="shared" si="20"/>
        <v>320</v>
      </c>
      <c r="H1530" s="48" t="s">
        <v>214</v>
      </c>
    </row>
    <row r="1531" spans="1:8" ht="12.75">
      <c r="A1531" s="91">
        <v>41</v>
      </c>
      <c r="B1531" s="37">
        <v>24277</v>
      </c>
      <c r="C1531" s="125" t="s">
        <v>541</v>
      </c>
      <c r="D1531" s="156" t="s">
        <v>166</v>
      </c>
      <c r="E1531" s="125">
        <v>1</v>
      </c>
      <c r="F1531" s="125">
        <v>60.35</v>
      </c>
      <c r="G1531" s="155">
        <f t="shared" si="20"/>
        <v>60.35</v>
      </c>
      <c r="H1531" s="48" t="s">
        <v>214</v>
      </c>
    </row>
    <row r="1532" spans="1:8" ht="12.75">
      <c r="A1532" s="91">
        <v>42</v>
      </c>
      <c r="B1532" s="37">
        <v>20394</v>
      </c>
      <c r="C1532" s="125" t="s">
        <v>1484</v>
      </c>
      <c r="D1532" s="156" t="s">
        <v>166</v>
      </c>
      <c r="E1532" s="125">
        <v>14</v>
      </c>
      <c r="F1532" s="125">
        <v>0.16</v>
      </c>
      <c r="G1532" s="155">
        <f t="shared" si="20"/>
        <v>2.24</v>
      </c>
      <c r="H1532" s="48" t="s">
        <v>214</v>
      </c>
    </row>
    <row r="1533" spans="1:8" ht="12.75">
      <c r="A1533" s="91">
        <v>43</v>
      </c>
      <c r="B1533" s="37">
        <v>20521</v>
      </c>
      <c r="C1533" s="125" t="s">
        <v>1485</v>
      </c>
      <c r="D1533" s="156" t="s">
        <v>166</v>
      </c>
      <c r="E1533" s="125">
        <v>8</v>
      </c>
      <c r="F1533" s="125">
        <v>70</v>
      </c>
      <c r="G1533" s="155">
        <f t="shared" si="20"/>
        <v>560</v>
      </c>
      <c r="H1533" s="48" t="s">
        <v>214</v>
      </c>
    </row>
    <row r="1534" spans="1:8" ht="12.75">
      <c r="A1534" s="91">
        <v>44</v>
      </c>
      <c r="B1534" s="37">
        <v>20833</v>
      </c>
      <c r="C1534" s="125" t="s">
        <v>1486</v>
      </c>
      <c r="D1534" s="156" t="s">
        <v>166</v>
      </c>
      <c r="E1534" s="125">
        <v>1</v>
      </c>
      <c r="F1534" s="125">
        <v>99.37</v>
      </c>
      <c r="G1534" s="155">
        <f t="shared" si="20"/>
        <v>99.37</v>
      </c>
      <c r="H1534" s="48" t="s">
        <v>214</v>
      </c>
    </row>
    <row r="1535" spans="1:8" ht="12.75">
      <c r="A1535" s="91">
        <v>45</v>
      </c>
      <c r="B1535" s="37">
        <v>20862</v>
      </c>
      <c r="C1535" s="125" t="s">
        <v>844</v>
      </c>
      <c r="D1535" s="156" t="s">
        <v>166</v>
      </c>
      <c r="E1535" s="125">
        <v>2</v>
      </c>
      <c r="F1535" s="125">
        <v>61.2</v>
      </c>
      <c r="G1535" s="155">
        <f t="shared" si="20"/>
        <v>122.4</v>
      </c>
      <c r="H1535" s="48" t="s">
        <v>214</v>
      </c>
    </row>
    <row r="1536" spans="1:8" ht="12.75">
      <c r="A1536" s="91">
        <v>46</v>
      </c>
      <c r="B1536" s="37">
        <v>21112</v>
      </c>
      <c r="C1536" s="125" t="s">
        <v>548</v>
      </c>
      <c r="D1536" s="156" t="s">
        <v>166</v>
      </c>
      <c r="E1536" s="125">
        <v>4</v>
      </c>
      <c r="F1536" s="125">
        <v>0.01</v>
      </c>
      <c r="G1536" s="155">
        <f t="shared" si="20"/>
        <v>0.04</v>
      </c>
      <c r="H1536" s="48" t="s">
        <v>214</v>
      </c>
    </row>
    <row r="1537" spans="1:8" ht="12.75">
      <c r="A1537" s="91">
        <v>47</v>
      </c>
      <c r="B1537" s="37">
        <v>21135</v>
      </c>
      <c r="C1537" s="125" t="s">
        <v>1487</v>
      </c>
      <c r="D1537" s="156" t="s">
        <v>166</v>
      </c>
      <c r="E1537" s="125">
        <v>7</v>
      </c>
      <c r="F1537" s="125">
        <v>0.01</v>
      </c>
      <c r="G1537" s="155">
        <f t="shared" si="20"/>
        <v>0.07</v>
      </c>
      <c r="H1537" s="48" t="s">
        <v>214</v>
      </c>
    </row>
    <row r="1538" spans="1:8" ht="12.75">
      <c r="A1538" s="100"/>
      <c r="B1538" s="100"/>
      <c r="C1538" s="105"/>
      <c r="D1538" s="100"/>
      <c r="E1538" s="105"/>
      <c r="F1538" s="105"/>
      <c r="G1538" s="104">
        <f>SUM(G1491:G1537)</f>
        <v>23341.58</v>
      </c>
      <c r="H1538" s="28"/>
    </row>
    <row r="1539" spans="1:8" ht="12.75">
      <c r="A1539" s="91"/>
      <c r="B1539" s="109" t="s">
        <v>1516</v>
      </c>
      <c r="C1539" s="91"/>
      <c r="D1539" s="91"/>
      <c r="E1539" s="91"/>
      <c r="F1539" s="91"/>
      <c r="G1539" s="91"/>
      <c r="H1539" s="61"/>
    </row>
    <row r="1540" spans="1:8" ht="12.75">
      <c r="A1540" s="91">
        <v>1</v>
      </c>
      <c r="B1540" s="37">
        <v>7445</v>
      </c>
      <c r="C1540" s="37" t="s">
        <v>1517</v>
      </c>
      <c r="D1540" s="61" t="s">
        <v>166</v>
      </c>
      <c r="E1540" s="90">
        <v>1</v>
      </c>
      <c r="F1540" s="118">
        <v>0.08</v>
      </c>
      <c r="G1540" s="118">
        <v>0.08</v>
      </c>
      <c r="H1540" s="61" t="s">
        <v>214</v>
      </c>
    </row>
    <row r="1541" spans="1:8" ht="12.75">
      <c r="A1541" s="91">
        <v>2</v>
      </c>
      <c r="B1541" s="37">
        <v>31226</v>
      </c>
      <c r="C1541" s="37" t="s">
        <v>499</v>
      </c>
      <c r="D1541" s="61" t="s">
        <v>166</v>
      </c>
      <c r="E1541" s="90">
        <v>10</v>
      </c>
      <c r="F1541" s="91">
        <v>14.43</v>
      </c>
      <c r="G1541" s="91">
        <v>144.3</v>
      </c>
      <c r="H1541" s="61" t="s">
        <v>214</v>
      </c>
    </row>
    <row r="1542" spans="1:8" ht="12.75">
      <c r="A1542" s="91">
        <v>3</v>
      </c>
      <c r="B1542" s="37">
        <v>7646</v>
      </c>
      <c r="C1542" s="37" t="s">
        <v>977</v>
      </c>
      <c r="D1542" s="61" t="s">
        <v>166</v>
      </c>
      <c r="E1542" s="90">
        <v>1</v>
      </c>
      <c r="F1542" s="91">
        <v>0.2</v>
      </c>
      <c r="G1542" s="91">
        <v>0.2</v>
      </c>
      <c r="H1542" s="61" t="s">
        <v>214</v>
      </c>
    </row>
    <row r="1543" spans="1:8" ht="12.75">
      <c r="A1543" s="91">
        <v>4</v>
      </c>
      <c r="B1543" s="37">
        <v>7771</v>
      </c>
      <c r="C1543" s="37" t="s">
        <v>1518</v>
      </c>
      <c r="D1543" s="61" t="s">
        <v>166</v>
      </c>
      <c r="E1543" s="90">
        <v>1</v>
      </c>
      <c r="F1543" s="91">
        <v>462.91</v>
      </c>
      <c r="G1543" s="91">
        <v>462.91</v>
      </c>
      <c r="H1543" s="61" t="s">
        <v>214</v>
      </c>
    </row>
    <row r="1544" spans="1:8" ht="12.75">
      <c r="A1544" s="91">
        <v>5</v>
      </c>
      <c r="B1544" s="37">
        <v>19851</v>
      </c>
      <c r="C1544" s="37" t="s">
        <v>1519</v>
      </c>
      <c r="D1544" s="61" t="s">
        <v>166</v>
      </c>
      <c r="E1544" s="90">
        <v>15</v>
      </c>
      <c r="F1544" s="91">
        <v>49.2</v>
      </c>
      <c r="G1544" s="91">
        <v>744</v>
      </c>
      <c r="H1544" s="61" t="s">
        <v>214</v>
      </c>
    </row>
    <row r="1545" spans="1:8" ht="12.75">
      <c r="A1545" s="91">
        <v>6</v>
      </c>
      <c r="B1545" s="37">
        <v>20156</v>
      </c>
      <c r="C1545" s="37" t="s">
        <v>1520</v>
      </c>
      <c r="D1545" s="61" t="s">
        <v>166</v>
      </c>
      <c r="E1545" s="90">
        <v>1</v>
      </c>
      <c r="F1545" s="91">
        <v>248</v>
      </c>
      <c r="G1545" s="91">
        <v>248</v>
      </c>
      <c r="H1545" s="61" t="s">
        <v>214</v>
      </c>
    </row>
    <row r="1546" spans="1:8" ht="12.75">
      <c r="A1546" s="91">
        <v>7</v>
      </c>
      <c r="B1546" s="37">
        <v>25373</v>
      </c>
      <c r="C1546" s="37" t="s">
        <v>702</v>
      </c>
      <c r="D1546" s="61" t="s">
        <v>166</v>
      </c>
      <c r="E1546" s="90">
        <v>27</v>
      </c>
      <c r="F1546" s="91">
        <v>55.93</v>
      </c>
      <c r="G1546" s="91">
        <v>1510.11</v>
      </c>
      <c r="H1546" s="61" t="s">
        <v>214</v>
      </c>
    </row>
    <row r="1547" spans="1:8" ht="12.75">
      <c r="A1547" s="91">
        <v>8</v>
      </c>
      <c r="B1547" s="37">
        <v>24679</v>
      </c>
      <c r="C1547" s="37" t="s">
        <v>1521</v>
      </c>
      <c r="D1547" s="61" t="s">
        <v>166</v>
      </c>
      <c r="E1547" s="90">
        <v>5</v>
      </c>
      <c r="F1547" s="91">
        <v>79.2</v>
      </c>
      <c r="G1547" s="91">
        <v>396</v>
      </c>
      <c r="H1547" s="61" t="s">
        <v>214</v>
      </c>
    </row>
    <row r="1548" spans="1:8" ht="12.75">
      <c r="A1548" s="91">
        <v>9</v>
      </c>
      <c r="B1548" s="37">
        <v>20128</v>
      </c>
      <c r="C1548" s="37" t="s">
        <v>1522</v>
      </c>
      <c r="D1548" s="61" t="s">
        <v>166</v>
      </c>
      <c r="E1548" s="90">
        <v>1</v>
      </c>
      <c r="F1548" s="91">
        <v>415.21</v>
      </c>
      <c r="G1548" s="91">
        <v>415.21</v>
      </c>
      <c r="H1548" s="61" t="s">
        <v>214</v>
      </c>
    </row>
    <row r="1549" spans="1:8" ht="12.75">
      <c r="A1549" s="91">
        <v>10</v>
      </c>
      <c r="B1549" s="61">
        <v>8940</v>
      </c>
      <c r="C1549" s="61" t="s">
        <v>1025</v>
      </c>
      <c r="D1549" s="61" t="s">
        <v>166</v>
      </c>
      <c r="E1549" s="91">
        <v>25</v>
      </c>
      <c r="F1549" s="91">
        <v>93.6</v>
      </c>
      <c r="G1549" s="91">
        <v>2340</v>
      </c>
      <c r="H1549" s="61" t="s">
        <v>214</v>
      </c>
    </row>
    <row r="1550" spans="1:8" ht="12.75">
      <c r="A1550" s="91">
        <v>11</v>
      </c>
      <c r="B1550" s="61">
        <v>30021</v>
      </c>
      <c r="C1550" s="61" t="s">
        <v>1523</v>
      </c>
      <c r="D1550" s="61" t="s">
        <v>166</v>
      </c>
      <c r="E1550" s="91">
        <v>1</v>
      </c>
      <c r="F1550" s="91">
        <v>697.99</v>
      </c>
      <c r="G1550" s="91">
        <v>697.99</v>
      </c>
      <c r="H1550" s="61" t="s">
        <v>214</v>
      </c>
    </row>
    <row r="1551" spans="1:8" ht="12.75">
      <c r="A1551" s="91">
        <v>12</v>
      </c>
      <c r="B1551" s="61">
        <v>25294</v>
      </c>
      <c r="C1551" s="61" t="s">
        <v>1524</v>
      </c>
      <c r="D1551" s="61" t="s">
        <v>166</v>
      </c>
      <c r="E1551" s="91">
        <v>3</v>
      </c>
      <c r="F1551" s="91">
        <v>2055.7</v>
      </c>
      <c r="G1551" s="91">
        <v>6167.09</v>
      </c>
      <c r="H1551" s="61" t="s">
        <v>214</v>
      </c>
    </row>
    <row r="1552" spans="1:8" ht="12.75">
      <c r="A1552" s="91">
        <v>13</v>
      </c>
      <c r="B1552" s="61">
        <v>9990</v>
      </c>
      <c r="C1552" s="61" t="s">
        <v>1525</v>
      </c>
      <c r="D1552" s="61" t="s">
        <v>166</v>
      </c>
      <c r="E1552" s="91">
        <v>1</v>
      </c>
      <c r="F1552" s="91">
        <v>873.09</v>
      </c>
      <c r="G1552" s="91">
        <v>873.09</v>
      </c>
      <c r="H1552" s="61" t="s">
        <v>214</v>
      </c>
    </row>
    <row r="1553" spans="1:8" ht="12.75">
      <c r="A1553" s="91">
        <v>14</v>
      </c>
      <c r="B1553" s="61">
        <v>10045</v>
      </c>
      <c r="C1553" s="61" t="s">
        <v>1526</v>
      </c>
      <c r="D1553" s="61" t="s">
        <v>166</v>
      </c>
      <c r="E1553" s="91">
        <v>4</v>
      </c>
      <c r="F1553" s="91">
        <v>0.03</v>
      </c>
      <c r="G1553" s="91">
        <v>12</v>
      </c>
      <c r="H1553" s="61" t="s">
        <v>214</v>
      </c>
    </row>
    <row r="1554" spans="1:8" ht="12.75">
      <c r="A1554" s="91">
        <v>15</v>
      </c>
      <c r="B1554" s="61">
        <v>10130</v>
      </c>
      <c r="C1554" s="61" t="s">
        <v>1527</v>
      </c>
      <c r="D1554" s="61" t="s">
        <v>166</v>
      </c>
      <c r="E1554" s="91">
        <v>1</v>
      </c>
      <c r="F1554" s="91">
        <v>1129</v>
      </c>
      <c r="G1554" s="91">
        <v>1129</v>
      </c>
      <c r="H1554" s="61" t="s">
        <v>214</v>
      </c>
    </row>
    <row r="1555" spans="1:8" ht="12.75">
      <c r="A1555" s="91">
        <v>16</v>
      </c>
      <c r="B1555" s="61">
        <v>23280</v>
      </c>
      <c r="C1555" s="61" t="s">
        <v>1528</v>
      </c>
      <c r="D1555" s="61" t="s">
        <v>166</v>
      </c>
      <c r="E1555" s="91">
        <v>1</v>
      </c>
      <c r="F1555" s="91">
        <v>0.16</v>
      </c>
      <c r="G1555" s="91">
        <v>0.16</v>
      </c>
      <c r="H1555" s="61" t="s">
        <v>214</v>
      </c>
    </row>
    <row r="1556" spans="1:8" ht="12.75">
      <c r="A1556" s="91">
        <v>20</v>
      </c>
      <c r="B1556" s="61">
        <v>23758</v>
      </c>
      <c r="C1556" s="61" t="s">
        <v>1528</v>
      </c>
      <c r="D1556" s="61" t="s">
        <v>166</v>
      </c>
      <c r="E1556" s="91">
        <v>1</v>
      </c>
      <c r="F1556" s="91">
        <v>0.8</v>
      </c>
      <c r="G1556" s="91">
        <v>0.8</v>
      </c>
      <c r="H1556" s="61" t="s">
        <v>214</v>
      </c>
    </row>
    <row r="1557" spans="1:8" ht="12.75">
      <c r="A1557" s="91">
        <v>22</v>
      </c>
      <c r="B1557" s="61">
        <v>24167</v>
      </c>
      <c r="C1557" s="61" t="s">
        <v>1528</v>
      </c>
      <c r="D1557" s="61" t="s">
        <v>166</v>
      </c>
      <c r="E1557" s="91">
        <v>1</v>
      </c>
      <c r="F1557" s="91">
        <v>0.16</v>
      </c>
      <c r="G1557" s="91">
        <v>0.16</v>
      </c>
      <c r="H1557" s="61" t="s">
        <v>214</v>
      </c>
    </row>
    <row r="1558" spans="1:8" ht="12.75">
      <c r="A1558" s="91">
        <v>23</v>
      </c>
      <c r="B1558" s="61">
        <v>24189</v>
      </c>
      <c r="C1558" s="61" t="s">
        <v>1528</v>
      </c>
      <c r="D1558" s="61" t="s">
        <v>166</v>
      </c>
      <c r="E1558" s="91">
        <v>1</v>
      </c>
      <c r="F1558" s="91">
        <v>0.16</v>
      </c>
      <c r="G1558" s="91">
        <v>0.16</v>
      </c>
      <c r="H1558" s="61" t="s">
        <v>214</v>
      </c>
    </row>
    <row r="1559" spans="1:8" ht="12.75">
      <c r="A1559" s="100"/>
      <c r="B1559" s="100"/>
      <c r="C1559" s="100"/>
      <c r="D1559" s="100"/>
      <c r="E1559" s="100"/>
      <c r="F1559" s="100"/>
      <c r="G1559" s="104">
        <f>SUM(G1540:G1558)</f>
        <v>15141.259999999998</v>
      </c>
      <c r="H1559" s="28"/>
    </row>
    <row r="1560" spans="1:8" ht="12.75">
      <c r="A1560" s="91"/>
      <c r="B1560" s="109" t="s">
        <v>1532</v>
      </c>
      <c r="C1560" s="185"/>
      <c r="D1560" s="185"/>
      <c r="E1560" s="185"/>
      <c r="F1560" s="185"/>
      <c r="G1560" s="185"/>
      <c r="H1560" s="61"/>
    </row>
    <row r="1561" spans="1:8" ht="12.75">
      <c r="A1561" s="91">
        <v>1</v>
      </c>
      <c r="B1561" s="133">
        <v>3818</v>
      </c>
      <c r="C1561" s="32" t="s">
        <v>1533</v>
      </c>
      <c r="D1561" s="90" t="s">
        <v>1537</v>
      </c>
      <c r="E1561" s="186" t="s">
        <v>1539</v>
      </c>
      <c r="F1561" s="91">
        <v>10.23</v>
      </c>
      <c r="G1561" s="91">
        <v>204.6</v>
      </c>
      <c r="H1561" s="85" t="s">
        <v>214</v>
      </c>
    </row>
    <row r="1562" spans="1:8" ht="12.75">
      <c r="A1562" s="91">
        <v>2</v>
      </c>
      <c r="B1562" s="133">
        <v>13667</v>
      </c>
      <c r="C1562" s="190" t="s">
        <v>1534</v>
      </c>
      <c r="D1562" s="164" t="s">
        <v>1538</v>
      </c>
      <c r="E1562" s="90">
        <v>2</v>
      </c>
      <c r="F1562" s="91">
        <v>148.8</v>
      </c>
      <c r="G1562" s="91">
        <v>297.6</v>
      </c>
      <c r="H1562" s="85" t="s">
        <v>214</v>
      </c>
    </row>
    <row r="1563" spans="1:8" ht="12.75">
      <c r="A1563" s="91">
        <v>3</v>
      </c>
      <c r="B1563" s="133">
        <v>10295</v>
      </c>
      <c r="C1563" s="190" t="s">
        <v>1535</v>
      </c>
      <c r="D1563" s="164" t="s">
        <v>1538</v>
      </c>
      <c r="E1563" s="90">
        <v>3</v>
      </c>
      <c r="F1563" s="91">
        <v>97.96</v>
      </c>
      <c r="G1563" s="91">
        <v>293.88</v>
      </c>
      <c r="H1563" s="85" t="s">
        <v>214</v>
      </c>
    </row>
    <row r="1564" spans="1:8" ht="12.75">
      <c r="A1564" s="91">
        <v>4</v>
      </c>
      <c r="B1564" s="133">
        <v>3717</v>
      </c>
      <c r="C1564" s="190" t="s">
        <v>1536</v>
      </c>
      <c r="D1564" s="164" t="s">
        <v>1538</v>
      </c>
      <c r="E1564" s="90">
        <v>1</v>
      </c>
      <c r="F1564" s="91">
        <v>86.8</v>
      </c>
      <c r="G1564" s="91">
        <v>86.8</v>
      </c>
      <c r="H1564" s="85" t="s">
        <v>214</v>
      </c>
    </row>
    <row r="1565" spans="1:8" ht="12.75">
      <c r="A1565" s="100"/>
      <c r="B1565" s="100"/>
      <c r="C1565" s="105"/>
      <c r="D1565" s="105"/>
      <c r="E1565" s="105"/>
      <c r="F1565" s="105"/>
      <c r="G1565" s="165">
        <f>SUM(G1561:G1564)</f>
        <v>882.88</v>
      </c>
      <c r="H1565" s="28"/>
    </row>
    <row r="1566" spans="1:8" ht="12.75">
      <c r="A1566" s="100"/>
      <c r="B1566" s="109" t="s">
        <v>1541</v>
      </c>
      <c r="C1566" s="105"/>
      <c r="D1566" s="105"/>
      <c r="E1566" s="105"/>
      <c r="F1566" s="105"/>
      <c r="G1566" s="165"/>
      <c r="H1566" s="28"/>
    </row>
    <row r="1567" spans="1:8" s="121" customFormat="1" ht="12.75">
      <c r="A1567" s="118">
        <v>1</v>
      </c>
      <c r="B1567" s="37">
        <v>24638</v>
      </c>
      <c r="C1567" s="37" t="s">
        <v>1811</v>
      </c>
      <c r="D1567" s="38" t="s">
        <v>359</v>
      </c>
      <c r="E1567" s="90">
        <v>1</v>
      </c>
      <c r="F1567" s="118">
        <v>0.06</v>
      </c>
      <c r="G1567" s="118">
        <v>0.06</v>
      </c>
      <c r="H1567" s="39" t="s">
        <v>214</v>
      </c>
    </row>
    <row r="1568" spans="1:8" s="121" customFormat="1" ht="12.75">
      <c r="A1568" s="118">
        <v>2</v>
      </c>
      <c r="B1568" s="37">
        <v>23821</v>
      </c>
      <c r="C1568" s="37" t="s">
        <v>1812</v>
      </c>
      <c r="D1568" s="38" t="s">
        <v>359</v>
      </c>
      <c r="E1568" s="90">
        <v>1</v>
      </c>
      <c r="F1568" s="91">
        <v>0.62</v>
      </c>
      <c r="G1568" s="91">
        <v>0.62</v>
      </c>
      <c r="H1568" s="39" t="s">
        <v>214</v>
      </c>
    </row>
    <row r="1569" spans="1:8" s="121" customFormat="1" ht="12.75">
      <c r="A1569" s="118">
        <v>3</v>
      </c>
      <c r="B1569" s="37">
        <v>23365</v>
      </c>
      <c r="C1569" s="37" t="s">
        <v>1813</v>
      </c>
      <c r="D1569" s="38" t="s">
        <v>359</v>
      </c>
      <c r="E1569" s="90">
        <v>1</v>
      </c>
      <c r="F1569" s="91">
        <v>0.42</v>
      </c>
      <c r="G1569" s="91">
        <v>0.42</v>
      </c>
      <c r="H1569" s="39" t="s">
        <v>214</v>
      </c>
    </row>
    <row r="1570" spans="1:8" s="121" customFormat="1" ht="12.75">
      <c r="A1570" s="118">
        <v>4</v>
      </c>
      <c r="B1570" s="37">
        <v>24471</v>
      </c>
      <c r="C1570" s="37" t="s">
        <v>1813</v>
      </c>
      <c r="D1570" s="38" t="s">
        <v>359</v>
      </c>
      <c r="E1570" s="90">
        <v>1</v>
      </c>
      <c r="F1570" s="91">
        <v>0.42</v>
      </c>
      <c r="G1570" s="91">
        <v>0.42</v>
      </c>
      <c r="H1570" s="39" t="s">
        <v>214</v>
      </c>
    </row>
    <row r="1571" spans="1:8" s="121" customFormat="1" ht="12.75">
      <c r="A1571" s="118">
        <v>5</v>
      </c>
      <c r="B1571" s="37">
        <v>21119</v>
      </c>
      <c r="C1571" s="37" t="s">
        <v>1814</v>
      </c>
      <c r="D1571" s="38" t="s">
        <v>359</v>
      </c>
      <c r="E1571" s="90">
        <v>1</v>
      </c>
      <c r="F1571" s="91">
        <v>0.25</v>
      </c>
      <c r="G1571" s="91">
        <v>0.25</v>
      </c>
      <c r="H1571" s="39" t="s">
        <v>214</v>
      </c>
    </row>
    <row r="1572" spans="1:8" s="121" customFormat="1" ht="12.75">
      <c r="A1572" s="118">
        <v>6</v>
      </c>
      <c r="B1572" s="37">
        <v>24469</v>
      </c>
      <c r="C1572" s="37" t="s">
        <v>1815</v>
      </c>
      <c r="D1572" s="38" t="s">
        <v>359</v>
      </c>
      <c r="E1572" s="90">
        <v>1</v>
      </c>
      <c r="F1572" s="91">
        <v>0.16</v>
      </c>
      <c r="G1572" s="91">
        <v>0.16</v>
      </c>
      <c r="H1572" s="39" t="s">
        <v>214</v>
      </c>
    </row>
    <row r="1573" spans="1:8" s="121" customFormat="1" ht="12.75">
      <c r="A1573" s="118">
        <v>7</v>
      </c>
      <c r="B1573" s="37">
        <v>24320</v>
      </c>
      <c r="C1573" s="37" t="s">
        <v>974</v>
      </c>
      <c r="D1573" s="38" t="s">
        <v>359</v>
      </c>
      <c r="E1573" s="90">
        <v>1</v>
      </c>
      <c r="F1573" s="91">
        <v>0.1</v>
      </c>
      <c r="G1573" s="91">
        <v>0.1</v>
      </c>
      <c r="H1573" s="39" t="s">
        <v>214</v>
      </c>
    </row>
    <row r="1574" spans="1:8" s="121" customFormat="1" ht="12.75">
      <c r="A1574" s="118">
        <v>8</v>
      </c>
      <c r="B1574" s="37">
        <v>22556</v>
      </c>
      <c r="C1574" s="37" t="s">
        <v>974</v>
      </c>
      <c r="D1574" s="38" t="s">
        <v>359</v>
      </c>
      <c r="E1574" s="90">
        <v>1</v>
      </c>
      <c r="F1574" s="91">
        <v>0.1</v>
      </c>
      <c r="G1574" s="91">
        <v>0.1</v>
      </c>
      <c r="H1574" s="39" t="s">
        <v>214</v>
      </c>
    </row>
    <row r="1575" spans="1:8" s="121" customFormat="1" ht="12.75">
      <c r="A1575" s="118">
        <v>9</v>
      </c>
      <c r="B1575" s="37">
        <v>22650</v>
      </c>
      <c r="C1575" s="37" t="s">
        <v>974</v>
      </c>
      <c r="D1575" s="38" t="s">
        <v>359</v>
      </c>
      <c r="E1575" s="90">
        <v>1</v>
      </c>
      <c r="F1575" s="91">
        <v>0.1</v>
      </c>
      <c r="G1575" s="91">
        <v>0.1</v>
      </c>
      <c r="H1575" s="39" t="s">
        <v>214</v>
      </c>
    </row>
    <row r="1576" spans="1:8" s="121" customFormat="1" ht="12.75">
      <c r="A1576" s="118">
        <v>10</v>
      </c>
      <c r="B1576" s="37">
        <v>24509</v>
      </c>
      <c r="C1576" s="61" t="s">
        <v>1816</v>
      </c>
      <c r="D1576" s="38" t="s">
        <v>359</v>
      </c>
      <c r="E1576" s="91">
        <v>1</v>
      </c>
      <c r="F1576" s="91">
        <v>0.11</v>
      </c>
      <c r="G1576" s="91">
        <v>0.11</v>
      </c>
      <c r="H1576" s="39" t="s">
        <v>214</v>
      </c>
    </row>
    <row r="1577" spans="1:8" s="121" customFormat="1" ht="12.75">
      <c r="A1577" s="118">
        <v>11</v>
      </c>
      <c r="B1577" s="37">
        <v>21016</v>
      </c>
      <c r="C1577" s="61" t="s">
        <v>1816</v>
      </c>
      <c r="D1577" s="38" t="s">
        <v>359</v>
      </c>
      <c r="E1577" s="91">
        <v>1</v>
      </c>
      <c r="F1577" s="91">
        <v>0.11</v>
      </c>
      <c r="G1577" s="91">
        <v>0.11</v>
      </c>
      <c r="H1577" s="39" t="s">
        <v>214</v>
      </c>
    </row>
    <row r="1578" spans="1:8" s="121" customFormat="1" ht="12.75">
      <c r="A1578" s="118">
        <v>12</v>
      </c>
      <c r="B1578" s="37">
        <v>22372</v>
      </c>
      <c r="C1578" s="61" t="s">
        <v>1817</v>
      </c>
      <c r="D1578" s="38" t="s">
        <v>359</v>
      </c>
      <c r="E1578" s="91">
        <v>1</v>
      </c>
      <c r="F1578" s="91">
        <v>0.12</v>
      </c>
      <c r="G1578" s="91">
        <v>0.12</v>
      </c>
      <c r="H1578" s="39" t="s">
        <v>214</v>
      </c>
    </row>
    <row r="1579" spans="1:8" s="121" customFormat="1" ht="12.75">
      <c r="A1579" s="118">
        <v>13</v>
      </c>
      <c r="B1579" s="37">
        <v>23455</v>
      </c>
      <c r="C1579" s="61" t="s">
        <v>1817</v>
      </c>
      <c r="D1579" s="38" t="s">
        <v>359</v>
      </c>
      <c r="E1579" s="91">
        <v>1</v>
      </c>
      <c r="F1579" s="91">
        <v>0.12</v>
      </c>
      <c r="G1579" s="91">
        <v>0.12</v>
      </c>
      <c r="H1579" s="39" t="s">
        <v>214</v>
      </c>
    </row>
    <row r="1580" spans="1:8" s="121" customFormat="1" ht="12.75">
      <c r="A1580" s="118">
        <v>14</v>
      </c>
      <c r="B1580" s="37">
        <v>23624</v>
      </c>
      <c r="C1580" s="61" t="s">
        <v>1818</v>
      </c>
      <c r="D1580" s="38" t="s">
        <v>359</v>
      </c>
      <c r="E1580" s="91">
        <v>1</v>
      </c>
      <c r="F1580" s="91">
        <v>0.1</v>
      </c>
      <c r="G1580" s="91">
        <v>0.1</v>
      </c>
      <c r="H1580" s="39" t="s">
        <v>214</v>
      </c>
    </row>
    <row r="1581" spans="1:8" s="121" customFormat="1" ht="12.75">
      <c r="A1581" s="118">
        <v>15</v>
      </c>
      <c r="B1581" s="37">
        <v>23235</v>
      </c>
      <c r="C1581" s="61" t="s">
        <v>1818</v>
      </c>
      <c r="D1581" s="38" t="s">
        <v>359</v>
      </c>
      <c r="E1581" s="91">
        <v>1</v>
      </c>
      <c r="F1581" s="91">
        <v>0.1</v>
      </c>
      <c r="G1581" s="91">
        <v>0.1</v>
      </c>
      <c r="H1581" s="39" t="s">
        <v>214</v>
      </c>
    </row>
    <row r="1582" spans="1:8" s="121" customFormat="1" ht="12.75">
      <c r="A1582" s="118">
        <v>16</v>
      </c>
      <c r="B1582" s="37">
        <v>20998</v>
      </c>
      <c r="C1582" s="61" t="s">
        <v>1818</v>
      </c>
      <c r="D1582" s="38" t="s">
        <v>359</v>
      </c>
      <c r="E1582" s="91">
        <v>1</v>
      </c>
      <c r="F1582" s="91">
        <v>0.1</v>
      </c>
      <c r="G1582" s="91">
        <v>0.1</v>
      </c>
      <c r="H1582" s="39" t="s">
        <v>214</v>
      </c>
    </row>
    <row r="1583" spans="1:8" s="121" customFormat="1" ht="12.75">
      <c r="A1583" s="118">
        <v>17</v>
      </c>
      <c r="B1583" s="37">
        <v>21269</v>
      </c>
      <c r="C1583" s="61" t="s">
        <v>1818</v>
      </c>
      <c r="D1583" s="38" t="s">
        <v>359</v>
      </c>
      <c r="E1583" s="91">
        <v>1</v>
      </c>
      <c r="F1583" s="91">
        <v>0.1</v>
      </c>
      <c r="G1583" s="91">
        <v>0.1</v>
      </c>
      <c r="H1583" s="39" t="s">
        <v>214</v>
      </c>
    </row>
    <row r="1584" spans="1:8" s="121" customFormat="1" ht="12.75">
      <c r="A1584" s="118">
        <v>18</v>
      </c>
      <c r="B1584" s="37">
        <v>21664</v>
      </c>
      <c r="C1584" s="61" t="s">
        <v>694</v>
      </c>
      <c r="D1584" s="38" t="s">
        <v>359</v>
      </c>
      <c r="E1584" s="91">
        <v>1</v>
      </c>
      <c r="F1584" s="91">
        <v>0.2</v>
      </c>
      <c r="G1584" s="91">
        <v>0.2</v>
      </c>
      <c r="H1584" s="39" t="s">
        <v>214</v>
      </c>
    </row>
    <row r="1585" spans="1:8" s="121" customFormat="1" ht="12.75">
      <c r="A1585" s="118">
        <v>19</v>
      </c>
      <c r="B1585" s="37">
        <v>24515</v>
      </c>
      <c r="C1585" s="61" t="s">
        <v>1819</v>
      </c>
      <c r="D1585" s="38" t="s">
        <v>359</v>
      </c>
      <c r="E1585" s="91">
        <v>1</v>
      </c>
      <c r="F1585" s="91">
        <v>0.09</v>
      </c>
      <c r="G1585" s="91">
        <v>0.09</v>
      </c>
      <c r="H1585" s="39" t="s">
        <v>214</v>
      </c>
    </row>
    <row r="1586" spans="1:8" s="121" customFormat="1" ht="12.75">
      <c r="A1586" s="118">
        <v>20</v>
      </c>
      <c r="B1586" s="37">
        <v>21714</v>
      </c>
      <c r="C1586" s="61" t="s">
        <v>1819</v>
      </c>
      <c r="D1586" s="38" t="s">
        <v>359</v>
      </c>
      <c r="E1586" s="91">
        <v>1</v>
      </c>
      <c r="F1586" s="91">
        <v>0.09</v>
      </c>
      <c r="G1586" s="91">
        <v>0.09</v>
      </c>
      <c r="H1586" s="39" t="s">
        <v>214</v>
      </c>
    </row>
    <row r="1587" spans="1:8" s="121" customFormat="1" ht="12.75">
      <c r="A1587" s="118">
        <v>21</v>
      </c>
      <c r="B1587" s="37">
        <v>22003</v>
      </c>
      <c r="C1587" s="61" t="s">
        <v>1820</v>
      </c>
      <c r="D1587" s="38" t="s">
        <v>359</v>
      </c>
      <c r="E1587" s="91">
        <v>1</v>
      </c>
      <c r="F1587" s="91">
        <v>0.06</v>
      </c>
      <c r="G1587" s="91">
        <v>0.06</v>
      </c>
      <c r="H1587" s="39" t="s">
        <v>214</v>
      </c>
    </row>
    <row r="1588" spans="1:8" s="121" customFormat="1" ht="12.75">
      <c r="A1588" s="118">
        <v>22</v>
      </c>
      <c r="B1588" s="37">
        <v>20697</v>
      </c>
      <c r="C1588" s="61" t="s">
        <v>1820</v>
      </c>
      <c r="D1588" s="38" t="s">
        <v>359</v>
      </c>
      <c r="E1588" s="91">
        <v>1</v>
      </c>
      <c r="F1588" s="91">
        <v>0.07</v>
      </c>
      <c r="G1588" s="91">
        <v>0.07</v>
      </c>
      <c r="H1588" s="39" t="s">
        <v>214</v>
      </c>
    </row>
    <row r="1589" spans="1:8" s="121" customFormat="1" ht="12.75">
      <c r="A1589" s="118">
        <v>23</v>
      </c>
      <c r="B1589" s="37">
        <v>20963</v>
      </c>
      <c r="C1589" s="61" t="s">
        <v>1820</v>
      </c>
      <c r="D1589" s="38" t="s">
        <v>359</v>
      </c>
      <c r="E1589" s="91">
        <v>1</v>
      </c>
      <c r="F1589" s="91">
        <v>0.06</v>
      </c>
      <c r="G1589" s="91">
        <v>0.06</v>
      </c>
      <c r="H1589" s="39" t="s">
        <v>214</v>
      </c>
    </row>
    <row r="1590" spans="1:8" s="121" customFormat="1" ht="12.75">
      <c r="A1590" s="118">
        <v>24</v>
      </c>
      <c r="B1590" s="37">
        <v>21453</v>
      </c>
      <c r="C1590" s="61" t="s">
        <v>1821</v>
      </c>
      <c r="D1590" s="38" t="s">
        <v>359</v>
      </c>
      <c r="E1590" s="91">
        <v>1</v>
      </c>
      <c r="F1590" s="91">
        <v>0.17</v>
      </c>
      <c r="G1590" s="91">
        <v>0.17</v>
      </c>
      <c r="H1590" s="39" t="s">
        <v>214</v>
      </c>
    </row>
    <row r="1591" spans="1:8" s="121" customFormat="1" ht="12.75">
      <c r="A1591" s="118">
        <v>25</v>
      </c>
      <c r="B1591" s="37">
        <v>20843</v>
      </c>
      <c r="C1591" s="61" t="s">
        <v>1821</v>
      </c>
      <c r="D1591" s="38" t="s">
        <v>359</v>
      </c>
      <c r="E1591" s="91">
        <v>1</v>
      </c>
      <c r="F1591" s="91">
        <v>0.17</v>
      </c>
      <c r="G1591" s="91">
        <v>0.17</v>
      </c>
      <c r="H1591" s="39" t="s">
        <v>214</v>
      </c>
    </row>
    <row r="1592" spans="1:8" s="121" customFormat="1" ht="12.75">
      <c r="A1592" s="118">
        <v>26</v>
      </c>
      <c r="B1592" s="37">
        <v>21703</v>
      </c>
      <c r="C1592" s="61" t="s">
        <v>1822</v>
      </c>
      <c r="D1592" s="38" t="s">
        <v>359</v>
      </c>
      <c r="E1592" s="91">
        <v>1</v>
      </c>
      <c r="F1592" s="91">
        <v>0.07</v>
      </c>
      <c r="G1592" s="91">
        <v>0.07</v>
      </c>
      <c r="H1592" s="39" t="s">
        <v>214</v>
      </c>
    </row>
    <row r="1593" spans="1:8" s="121" customFormat="1" ht="12.75">
      <c r="A1593" s="118">
        <v>27</v>
      </c>
      <c r="B1593" s="37">
        <v>21660</v>
      </c>
      <c r="C1593" s="61" t="s">
        <v>1823</v>
      </c>
      <c r="D1593" s="38" t="s">
        <v>359</v>
      </c>
      <c r="E1593" s="91">
        <v>1</v>
      </c>
      <c r="F1593" s="91">
        <v>0.11</v>
      </c>
      <c r="G1593" s="91">
        <v>0.11</v>
      </c>
      <c r="H1593" s="39" t="s">
        <v>214</v>
      </c>
    </row>
    <row r="1594" spans="1:8" s="121" customFormat="1" ht="12.75">
      <c r="A1594" s="118">
        <v>28</v>
      </c>
      <c r="B1594" s="37">
        <v>24170</v>
      </c>
      <c r="C1594" s="61" t="s">
        <v>1823</v>
      </c>
      <c r="D1594" s="38" t="s">
        <v>359</v>
      </c>
      <c r="E1594" s="91">
        <v>1</v>
      </c>
      <c r="F1594" s="91">
        <v>0.11</v>
      </c>
      <c r="G1594" s="91">
        <v>0.11</v>
      </c>
      <c r="H1594" s="39" t="s">
        <v>214</v>
      </c>
    </row>
    <row r="1595" spans="1:8" s="121" customFormat="1" ht="12.75">
      <c r="A1595" s="118">
        <v>29</v>
      </c>
      <c r="B1595" s="37">
        <v>23128</v>
      </c>
      <c r="C1595" s="61" t="s">
        <v>1823</v>
      </c>
      <c r="D1595" s="38" t="s">
        <v>359</v>
      </c>
      <c r="E1595" s="91">
        <v>1</v>
      </c>
      <c r="F1595" s="91">
        <v>0.11</v>
      </c>
      <c r="G1595" s="91">
        <v>0.11</v>
      </c>
      <c r="H1595" s="39" t="s">
        <v>214</v>
      </c>
    </row>
    <row r="1596" spans="1:8" s="121" customFormat="1" ht="12.75">
      <c r="A1596" s="118">
        <v>30</v>
      </c>
      <c r="B1596" s="37">
        <v>23302</v>
      </c>
      <c r="C1596" s="61" t="s">
        <v>1824</v>
      </c>
      <c r="D1596" s="38" t="s">
        <v>359</v>
      </c>
      <c r="E1596" s="91">
        <v>1</v>
      </c>
      <c r="F1596" s="91">
        <v>0.1</v>
      </c>
      <c r="G1596" s="91">
        <v>0.1</v>
      </c>
      <c r="H1596" s="39" t="s">
        <v>214</v>
      </c>
    </row>
    <row r="1597" spans="1:8" s="121" customFormat="1" ht="12.75">
      <c r="A1597" s="118">
        <v>31</v>
      </c>
      <c r="B1597" s="37">
        <v>23863</v>
      </c>
      <c r="C1597" s="61" t="s">
        <v>1824</v>
      </c>
      <c r="D1597" s="38" t="s">
        <v>359</v>
      </c>
      <c r="E1597" s="91">
        <v>1</v>
      </c>
      <c r="F1597" s="91">
        <v>0.13</v>
      </c>
      <c r="G1597" s="91">
        <v>0.13</v>
      </c>
      <c r="H1597" s="39" t="s">
        <v>214</v>
      </c>
    </row>
    <row r="1598" spans="1:8" s="121" customFormat="1" ht="12.75">
      <c r="A1598" s="118">
        <v>32</v>
      </c>
      <c r="B1598" s="37">
        <v>24018</v>
      </c>
      <c r="C1598" s="61" t="s">
        <v>1824</v>
      </c>
      <c r="D1598" s="38" t="s">
        <v>359</v>
      </c>
      <c r="E1598" s="91">
        <v>1</v>
      </c>
      <c r="F1598" s="91">
        <v>0.1</v>
      </c>
      <c r="G1598" s="91">
        <v>0.1</v>
      </c>
      <c r="H1598" s="39" t="s">
        <v>214</v>
      </c>
    </row>
    <row r="1599" spans="1:8" s="121" customFormat="1" ht="12.75">
      <c r="A1599" s="118">
        <v>33</v>
      </c>
      <c r="B1599" s="37">
        <v>24044</v>
      </c>
      <c r="C1599" s="61" t="s">
        <v>1824</v>
      </c>
      <c r="D1599" s="38" t="s">
        <v>359</v>
      </c>
      <c r="E1599" s="91">
        <v>1</v>
      </c>
      <c r="F1599" s="91">
        <v>0.1</v>
      </c>
      <c r="G1599" s="91">
        <v>0.1</v>
      </c>
      <c r="H1599" s="39" t="s">
        <v>214</v>
      </c>
    </row>
    <row r="1600" spans="1:8" s="121" customFormat="1" ht="12.75">
      <c r="A1600" s="118">
        <v>34</v>
      </c>
      <c r="B1600" s="37">
        <v>20500</v>
      </c>
      <c r="C1600" s="61" t="s">
        <v>1824</v>
      </c>
      <c r="D1600" s="38" t="s">
        <v>359</v>
      </c>
      <c r="E1600" s="91">
        <v>1</v>
      </c>
      <c r="F1600" s="91">
        <v>0.13</v>
      </c>
      <c r="G1600" s="91">
        <v>0.13</v>
      </c>
      <c r="H1600" s="39" t="s">
        <v>214</v>
      </c>
    </row>
    <row r="1601" spans="1:8" s="121" customFormat="1" ht="12.75">
      <c r="A1601" s="118">
        <v>35</v>
      </c>
      <c r="B1601" s="37">
        <v>22315</v>
      </c>
      <c r="C1601" s="61" t="s">
        <v>1824</v>
      </c>
      <c r="D1601" s="38" t="s">
        <v>359</v>
      </c>
      <c r="E1601" s="91">
        <v>1</v>
      </c>
      <c r="F1601" s="91">
        <v>0.1</v>
      </c>
      <c r="G1601" s="91">
        <v>0.1</v>
      </c>
      <c r="H1601" s="39" t="s">
        <v>214</v>
      </c>
    </row>
    <row r="1602" spans="1:8" s="121" customFormat="1" ht="12.75">
      <c r="A1602" s="118">
        <v>36</v>
      </c>
      <c r="B1602" s="37">
        <v>22995</v>
      </c>
      <c r="C1602" s="61" t="s">
        <v>1825</v>
      </c>
      <c r="D1602" s="38" t="s">
        <v>359</v>
      </c>
      <c r="E1602" s="91">
        <v>1</v>
      </c>
      <c r="F1602" s="91">
        <v>0.13</v>
      </c>
      <c r="G1602" s="91">
        <v>0.13</v>
      </c>
      <c r="H1602" s="39" t="s">
        <v>214</v>
      </c>
    </row>
    <row r="1603" spans="1:8" s="121" customFormat="1" ht="12.75">
      <c r="A1603" s="118">
        <v>37</v>
      </c>
      <c r="B1603" s="37">
        <v>21439</v>
      </c>
      <c r="C1603" s="61" t="s">
        <v>1825</v>
      </c>
      <c r="D1603" s="38" t="s">
        <v>359</v>
      </c>
      <c r="E1603" s="91">
        <v>1</v>
      </c>
      <c r="F1603" s="91">
        <v>0.13</v>
      </c>
      <c r="G1603" s="91">
        <v>0.13</v>
      </c>
      <c r="H1603" s="39" t="s">
        <v>214</v>
      </c>
    </row>
    <row r="1604" spans="1:8" s="121" customFormat="1" ht="12.75">
      <c r="A1604" s="118">
        <v>38</v>
      </c>
      <c r="B1604" s="37">
        <v>24557</v>
      </c>
      <c r="C1604" s="61" t="s">
        <v>1826</v>
      </c>
      <c r="D1604" s="38" t="s">
        <v>359</v>
      </c>
      <c r="E1604" s="91">
        <v>1</v>
      </c>
      <c r="F1604" s="91">
        <v>0.09</v>
      </c>
      <c r="G1604" s="91">
        <v>0.09</v>
      </c>
      <c r="H1604" s="39" t="s">
        <v>214</v>
      </c>
    </row>
    <row r="1605" spans="1:8" s="121" customFormat="1" ht="12.75">
      <c r="A1605" s="118">
        <v>39</v>
      </c>
      <c r="B1605" s="37">
        <v>24532</v>
      </c>
      <c r="C1605" s="61" t="s">
        <v>1827</v>
      </c>
      <c r="D1605" s="38" t="s">
        <v>359</v>
      </c>
      <c r="E1605" s="91">
        <v>1</v>
      </c>
      <c r="F1605" s="91">
        <v>0.22</v>
      </c>
      <c r="G1605" s="91">
        <v>0.22</v>
      </c>
      <c r="H1605" s="39" t="s">
        <v>214</v>
      </c>
    </row>
    <row r="1606" spans="1:8" s="121" customFormat="1" ht="12.75">
      <c r="A1606" s="118">
        <v>40</v>
      </c>
      <c r="B1606" s="37">
        <v>24361</v>
      </c>
      <c r="C1606" s="61" t="s">
        <v>1827</v>
      </c>
      <c r="D1606" s="38" t="s">
        <v>359</v>
      </c>
      <c r="E1606" s="91">
        <v>1</v>
      </c>
      <c r="F1606" s="91">
        <v>0.22</v>
      </c>
      <c r="G1606" s="91">
        <v>0.22</v>
      </c>
      <c r="H1606" s="39" t="s">
        <v>214</v>
      </c>
    </row>
    <row r="1607" spans="1:8" s="121" customFormat="1" ht="12.75">
      <c r="A1607" s="118">
        <v>41</v>
      </c>
      <c r="B1607" s="37">
        <v>22819</v>
      </c>
      <c r="C1607" s="61" t="s">
        <v>1827</v>
      </c>
      <c r="D1607" s="38" t="s">
        <v>359</v>
      </c>
      <c r="E1607" s="91">
        <v>1</v>
      </c>
      <c r="F1607" s="91">
        <v>0.22</v>
      </c>
      <c r="G1607" s="91">
        <v>0.22</v>
      </c>
      <c r="H1607" s="39" t="s">
        <v>214</v>
      </c>
    </row>
    <row r="1608" spans="1:8" s="121" customFormat="1" ht="12.75">
      <c r="A1608" s="118">
        <v>42</v>
      </c>
      <c r="B1608" s="37">
        <v>23301</v>
      </c>
      <c r="C1608" s="61" t="s">
        <v>1827</v>
      </c>
      <c r="D1608" s="38" t="s">
        <v>359</v>
      </c>
      <c r="E1608" s="91">
        <v>1</v>
      </c>
      <c r="F1608" s="91">
        <v>0.22</v>
      </c>
      <c r="G1608" s="91">
        <v>0.22</v>
      </c>
      <c r="H1608" s="39" t="s">
        <v>214</v>
      </c>
    </row>
    <row r="1609" spans="1:8" s="121" customFormat="1" ht="12.75">
      <c r="A1609" s="118">
        <v>43</v>
      </c>
      <c r="B1609" s="37">
        <v>21507</v>
      </c>
      <c r="C1609" s="61" t="s">
        <v>1827</v>
      </c>
      <c r="D1609" s="38" t="s">
        <v>359</v>
      </c>
      <c r="E1609" s="91">
        <v>1</v>
      </c>
      <c r="F1609" s="91">
        <v>0.22</v>
      </c>
      <c r="G1609" s="91">
        <v>0.22</v>
      </c>
      <c r="H1609" s="39" t="s">
        <v>214</v>
      </c>
    </row>
    <row r="1610" spans="1:8" s="121" customFormat="1" ht="12.75">
      <c r="A1610" s="118">
        <v>44</v>
      </c>
      <c r="B1610" s="37">
        <v>21655</v>
      </c>
      <c r="C1610" s="61" t="s">
        <v>1827</v>
      </c>
      <c r="D1610" s="38" t="s">
        <v>359</v>
      </c>
      <c r="E1610" s="91">
        <v>1</v>
      </c>
      <c r="F1610" s="91">
        <v>0.22</v>
      </c>
      <c r="G1610" s="91">
        <v>0.22</v>
      </c>
      <c r="H1610" s="39" t="s">
        <v>214</v>
      </c>
    </row>
    <row r="1611" spans="1:8" s="121" customFormat="1" ht="12.75">
      <c r="A1611" s="118">
        <v>45</v>
      </c>
      <c r="B1611" s="37">
        <v>21592</v>
      </c>
      <c r="C1611" s="61" t="s">
        <v>1827</v>
      </c>
      <c r="D1611" s="38" t="s">
        <v>359</v>
      </c>
      <c r="E1611" s="91">
        <v>1</v>
      </c>
      <c r="F1611" s="91">
        <v>0.22</v>
      </c>
      <c r="G1611" s="91">
        <v>0.22</v>
      </c>
      <c r="H1611" s="39" t="s">
        <v>214</v>
      </c>
    </row>
    <row r="1612" spans="1:8" s="121" customFormat="1" ht="12.75">
      <c r="A1612" s="118">
        <v>46</v>
      </c>
      <c r="B1612" s="37">
        <v>23710</v>
      </c>
      <c r="C1612" s="61" t="s">
        <v>1468</v>
      </c>
      <c r="D1612" s="38" t="s">
        <v>359</v>
      </c>
      <c r="E1612" s="91">
        <v>1</v>
      </c>
      <c r="F1612" s="91">
        <v>0.12</v>
      </c>
      <c r="G1612" s="91">
        <v>0.12</v>
      </c>
      <c r="H1612" s="39" t="s">
        <v>214</v>
      </c>
    </row>
    <row r="1613" spans="1:8" s="121" customFormat="1" ht="12.75">
      <c r="A1613" s="118">
        <v>47</v>
      </c>
      <c r="B1613" s="37">
        <v>24139</v>
      </c>
      <c r="C1613" s="61" t="s">
        <v>1468</v>
      </c>
      <c r="D1613" s="38" t="s">
        <v>359</v>
      </c>
      <c r="E1613" s="91">
        <v>1</v>
      </c>
      <c r="F1613" s="91">
        <v>0.12</v>
      </c>
      <c r="G1613" s="91">
        <v>0.12</v>
      </c>
      <c r="H1613" s="39" t="s">
        <v>214</v>
      </c>
    </row>
    <row r="1614" spans="1:8" s="121" customFormat="1" ht="12.75">
      <c r="A1614" s="118">
        <v>48</v>
      </c>
      <c r="B1614" s="37">
        <v>24102</v>
      </c>
      <c r="C1614" s="61" t="s">
        <v>1468</v>
      </c>
      <c r="D1614" s="38" t="s">
        <v>359</v>
      </c>
      <c r="E1614" s="91">
        <v>1</v>
      </c>
      <c r="F1614" s="91">
        <v>0.12</v>
      </c>
      <c r="G1614" s="91">
        <v>0.12</v>
      </c>
      <c r="H1614" s="39" t="s">
        <v>214</v>
      </c>
    </row>
    <row r="1615" spans="1:8" s="121" customFormat="1" ht="12.75">
      <c r="A1615" s="118">
        <v>49</v>
      </c>
      <c r="B1615" s="37">
        <v>23046</v>
      </c>
      <c r="C1615" s="61" t="s">
        <v>1828</v>
      </c>
      <c r="D1615" s="38" t="s">
        <v>359</v>
      </c>
      <c r="E1615" s="91">
        <v>1</v>
      </c>
      <c r="F1615" s="91">
        <v>0.97</v>
      </c>
      <c r="G1615" s="91">
        <v>0.97</v>
      </c>
      <c r="H1615" s="39" t="s">
        <v>214</v>
      </c>
    </row>
    <row r="1616" spans="1:8" s="121" customFormat="1" ht="12.75">
      <c r="A1616" s="118">
        <v>50</v>
      </c>
      <c r="B1616" s="37">
        <v>22776</v>
      </c>
      <c r="C1616" s="61" t="s">
        <v>1828</v>
      </c>
      <c r="D1616" s="38" t="s">
        <v>359</v>
      </c>
      <c r="E1616" s="91">
        <v>1</v>
      </c>
      <c r="F1616" s="91">
        <v>0.97</v>
      </c>
      <c r="G1616" s="91">
        <v>0.97</v>
      </c>
      <c r="H1616" s="39" t="s">
        <v>214</v>
      </c>
    </row>
    <row r="1617" spans="1:8" s="121" customFormat="1" ht="12.75">
      <c r="A1617" s="118">
        <v>51</v>
      </c>
      <c r="B1617" s="37">
        <v>21560</v>
      </c>
      <c r="C1617" s="61" t="s">
        <v>1829</v>
      </c>
      <c r="D1617" s="38" t="s">
        <v>359</v>
      </c>
      <c r="E1617" s="91">
        <v>1</v>
      </c>
      <c r="F1617" s="91">
        <v>0.09</v>
      </c>
      <c r="G1617" s="91">
        <v>0.09</v>
      </c>
      <c r="H1617" s="39" t="s">
        <v>214</v>
      </c>
    </row>
    <row r="1618" spans="1:8" s="121" customFormat="1" ht="12.75">
      <c r="A1618" s="118">
        <v>52</v>
      </c>
      <c r="B1618" s="37">
        <v>21035</v>
      </c>
      <c r="C1618" s="61" t="s">
        <v>1829</v>
      </c>
      <c r="D1618" s="38" t="s">
        <v>359</v>
      </c>
      <c r="E1618" s="91">
        <v>1</v>
      </c>
      <c r="F1618" s="91">
        <v>0.09</v>
      </c>
      <c r="G1618" s="91">
        <v>0.09</v>
      </c>
      <c r="H1618" s="39" t="s">
        <v>214</v>
      </c>
    </row>
    <row r="1619" spans="1:8" s="121" customFormat="1" ht="12.75">
      <c r="A1619" s="118">
        <v>53</v>
      </c>
      <c r="B1619" s="37">
        <v>22680</v>
      </c>
      <c r="C1619" s="61" t="s">
        <v>1829</v>
      </c>
      <c r="D1619" s="38" t="s">
        <v>359</v>
      </c>
      <c r="E1619" s="91">
        <v>1</v>
      </c>
      <c r="F1619" s="91">
        <v>0.09</v>
      </c>
      <c r="G1619" s="91">
        <v>0.09</v>
      </c>
      <c r="H1619" s="39" t="s">
        <v>214</v>
      </c>
    </row>
    <row r="1620" spans="1:8" s="121" customFormat="1" ht="12.75">
      <c r="A1620" s="118">
        <v>54</v>
      </c>
      <c r="B1620" s="37">
        <v>23790</v>
      </c>
      <c r="C1620" s="61" t="s">
        <v>1829</v>
      </c>
      <c r="D1620" s="38" t="s">
        <v>359</v>
      </c>
      <c r="E1620" s="91">
        <v>1</v>
      </c>
      <c r="F1620" s="91">
        <v>0.09</v>
      </c>
      <c r="G1620" s="91">
        <v>0.09</v>
      </c>
      <c r="H1620" s="39" t="s">
        <v>214</v>
      </c>
    </row>
    <row r="1621" spans="1:8" s="121" customFormat="1" ht="12.75">
      <c r="A1621" s="118">
        <v>55</v>
      </c>
      <c r="B1621" s="37">
        <v>24378</v>
      </c>
      <c r="C1621" s="61" t="s">
        <v>1829</v>
      </c>
      <c r="D1621" s="38" t="s">
        <v>359</v>
      </c>
      <c r="E1621" s="91">
        <v>1</v>
      </c>
      <c r="F1621" s="91">
        <v>0.09</v>
      </c>
      <c r="G1621" s="91">
        <v>0.09</v>
      </c>
      <c r="H1621" s="39" t="s">
        <v>214</v>
      </c>
    </row>
    <row r="1622" spans="1:8" s="121" customFormat="1" ht="12.75">
      <c r="A1622" s="118">
        <v>56</v>
      </c>
      <c r="B1622" s="37">
        <v>24486</v>
      </c>
      <c r="C1622" s="61" t="s">
        <v>1829</v>
      </c>
      <c r="D1622" s="38" t="s">
        <v>359</v>
      </c>
      <c r="E1622" s="91">
        <v>1</v>
      </c>
      <c r="F1622" s="91">
        <v>0.09</v>
      </c>
      <c r="G1622" s="91">
        <v>0.09</v>
      </c>
      <c r="H1622" s="39" t="s">
        <v>214</v>
      </c>
    </row>
    <row r="1623" spans="1:8" s="121" customFormat="1" ht="12.75">
      <c r="A1623" s="118">
        <v>57</v>
      </c>
      <c r="B1623" s="37">
        <v>24458</v>
      </c>
      <c r="C1623" s="61" t="s">
        <v>1830</v>
      </c>
      <c r="D1623" s="38" t="s">
        <v>359</v>
      </c>
      <c r="E1623" s="91">
        <v>1</v>
      </c>
      <c r="F1623" s="91">
        <v>0.08</v>
      </c>
      <c r="G1623" s="91">
        <v>0.08</v>
      </c>
      <c r="H1623" s="39" t="s">
        <v>214</v>
      </c>
    </row>
    <row r="1624" spans="1:8" s="121" customFormat="1" ht="12.75">
      <c r="A1624" s="118">
        <v>58</v>
      </c>
      <c r="B1624" s="37">
        <v>20407</v>
      </c>
      <c r="C1624" s="61" t="s">
        <v>1830</v>
      </c>
      <c r="D1624" s="38" t="s">
        <v>359</v>
      </c>
      <c r="E1624" s="91">
        <v>1</v>
      </c>
      <c r="F1624" s="91">
        <v>0.08</v>
      </c>
      <c r="G1624" s="91">
        <v>0.08</v>
      </c>
      <c r="H1624" s="39" t="s">
        <v>214</v>
      </c>
    </row>
    <row r="1625" spans="1:8" s="121" customFormat="1" ht="12.75">
      <c r="A1625" s="118">
        <v>59</v>
      </c>
      <c r="B1625" s="37">
        <v>24326</v>
      </c>
      <c r="C1625" s="61" t="s">
        <v>1831</v>
      </c>
      <c r="D1625" s="38" t="s">
        <v>359</v>
      </c>
      <c r="E1625" s="91">
        <v>1</v>
      </c>
      <c r="F1625" s="91">
        <v>0.78</v>
      </c>
      <c r="G1625" s="91">
        <v>0.78</v>
      </c>
      <c r="H1625" s="39" t="s">
        <v>214</v>
      </c>
    </row>
    <row r="1626" spans="1:8" s="121" customFormat="1" ht="12.75">
      <c r="A1626" s="118">
        <v>60</v>
      </c>
      <c r="B1626" s="37">
        <v>23637</v>
      </c>
      <c r="C1626" s="61" t="s">
        <v>1832</v>
      </c>
      <c r="D1626" s="38" t="s">
        <v>359</v>
      </c>
      <c r="E1626" s="91">
        <v>1</v>
      </c>
      <c r="F1626" s="91">
        <v>0.07</v>
      </c>
      <c r="G1626" s="91">
        <v>0.07</v>
      </c>
      <c r="H1626" s="39" t="s">
        <v>214</v>
      </c>
    </row>
    <row r="1627" spans="1:8" s="121" customFormat="1" ht="12.75">
      <c r="A1627" s="118">
        <v>61</v>
      </c>
      <c r="B1627" s="37">
        <v>21366</v>
      </c>
      <c r="C1627" s="61" t="s">
        <v>1832</v>
      </c>
      <c r="D1627" s="38" t="s">
        <v>359</v>
      </c>
      <c r="E1627" s="91">
        <v>1</v>
      </c>
      <c r="F1627" s="91">
        <v>0.07</v>
      </c>
      <c r="G1627" s="91">
        <v>0.07</v>
      </c>
      <c r="H1627" s="39" t="s">
        <v>214</v>
      </c>
    </row>
    <row r="1628" spans="1:8" s="121" customFormat="1" ht="12.75">
      <c r="A1628" s="118">
        <v>62</v>
      </c>
      <c r="B1628" s="37">
        <v>21302</v>
      </c>
      <c r="C1628" s="61" t="s">
        <v>1833</v>
      </c>
      <c r="D1628" s="38" t="s">
        <v>359</v>
      </c>
      <c r="E1628" s="91">
        <v>1</v>
      </c>
      <c r="F1628" s="91">
        <v>0.07</v>
      </c>
      <c r="G1628" s="91">
        <v>0.07</v>
      </c>
      <c r="H1628" s="39" t="s">
        <v>214</v>
      </c>
    </row>
    <row r="1629" spans="1:8" s="121" customFormat="1" ht="12.75">
      <c r="A1629" s="118">
        <v>63</v>
      </c>
      <c r="B1629" s="37">
        <v>21020</v>
      </c>
      <c r="C1629" s="61" t="s">
        <v>1833</v>
      </c>
      <c r="D1629" s="38" t="s">
        <v>359</v>
      </c>
      <c r="E1629" s="91">
        <v>1</v>
      </c>
      <c r="F1629" s="91">
        <v>0.07</v>
      </c>
      <c r="G1629" s="91">
        <v>0.07</v>
      </c>
      <c r="H1629" s="39" t="s">
        <v>214</v>
      </c>
    </row>
    <row r="1630" spans="1:8" s="121" customFormat="1" ht="12.75">
      <c r="A1630" s="118">
        <v>64</v>
      </c>
      <c r="B1630" s="37">
        <v>21521</v>
      </c>
      <c r="C1630" s="61" t="s">
        <v>1833</v>
      </c>
      <c r="D1630" s="38" t="s">
        <v>359</v>
      </c>
      <c r="E1630" s="91">
        <v>1</v>
      </c>
      <c r="F1630" s="91">
        <v>0.07</v>
      </c>
      <c r="G1630" s="91">
        <v>0.07</v>
      </c>
      <c r="H1630" s="39" t="s">
        <v>214</v>
      </c>
    </row>
    <row r="1631" spans="1:8" s="121" customFormat="1" ht="12.75">
      <c r="A1631" s="118">
        <v>65</v>
      </c>
      <c r="B1631" s="37">
        <v>21553</v>
      </c>
      <c r="C1631" s="61" t="s">
        <v>1833</v>
      </c>
      <c r="D1631" s="38" t="s">
        <v>359</v>
      </c>
      <c r="E1631" s="91">
        <v>1</v>
      </c>
      <c r="F1631" s="91">
        <v>0.07</v>
      </c>
      <c r="G1631" s="91">
        <v>0.07</v>
      </c>
      <c r="H1631" s="39" t="s">
        <v>214</v>
      </c>
    </row>
    <row r="1632" spans="1:8" s="121" customFormat="1" ht="12.75">
      <c r="A1632" s="118">
        <v>66</v>
      </c>
      <c r="B1632" s="37">
        <v>21412</v>
      </c>
      <c r="C1632" s="61" t="s">
        <v>1833</v>
      </c>
      <c r="D1632" s="38" t="s">
        <v>359</v>
      </c>
      <c r="E1632" s="91">
        <v>1</v>
      </c>
      <c r="F1632" s="91">
        <v>0.07</v>
      </c>
      <c r="G1632" s="91">
        <v>0.07</v>
      </c>
      <c r="H1632" s="39" t="s">
        <v>214</v>
      </c>
    </row>
    <row r="1633" spans="1:8" s="121" customFormat="1" ht="12.75">
      <c r="A1633" s="118">
        <v>67</v>
      </c>
      <c r="B1633" s="37">
        <v>21713</v>
      </c>
      <c r="C1633" s="61" t="s">
        <v>1833</v>
      </c>
      <c r="D1633" s="38" t="s">
        <v>359</v>
      </c>
      <c r="E1633" s="91">
        <v>1</v>
      </c>
      <c r="F1633" s="91">
        <v>0.07</v>
      </c>
      <c r="G1633" s="91">
        <v>0.07</v>
      </c>
      <c r="H1633" s="39" t="s">
        <v>214</v>
      </c>
    </row>
    <row r="1634" spans="1:8" s="121" customFormat="1" ht="12.75">
      <c r="A1634" s="118">
        <v>68</v>
      </c>
      <c r="B1634" s="37">
        <v>21799</v>
      </c>
      <c r="C1634" s="61" t="s">
        <v>1833</v>
      </c>
      <c r="D1634" s="38" t="s">
        <v>359</v>
      </c>
      <c r="E1634" s="91">
        <v>1</v>
      </c>
      <c r="F1634" s="91">
        <v>0.07</v>
      </c>
      <c r="G1634" s="91">
        <v>0.07</v>
      </c>
      <c r="H1634" s="39" t="s">
        <v>214</v>
      </c>
    </row>
    <row r="1635" spans="1:8" s="121" customFormat="1" ht="12.75">
      <c r="A1635" s="118">
        <v>69</v>
      </c>
      <c r="B1635" s="37">
        <v>21836</v>
      </c>
      <c r="C1635" s="61" t="s">
        <v>1833</v>
      </c>
      <c r="D1635" s="38" t="s">
        <v>359</v>
      </c>
      <c r="E1635" s="91">
        <v>1</v>
      </c>
      <c r="F1635" s="91">
        <v>0.07</v>
      </c>
      <c r="G1635" s="91">
        <v>0.07</v>
      </c>
      <c r="H1635" s="39" t="s">
        <v>214</v>
      </c>
    </row>
    <row r="1636" spans="1:8" s="121" customFormat="1" ht="12.75">
      <c r="A1636" s="118">
        <v>70</v>
      </c>
      <c r="B1636" s="37">
        <v>22395</v>
      </c>
      <c r="C1636" s="61" t="s">
        <v>1833</v>
      </c>
      <c r="D1636" s="38" t="s">
        <v>359</v>
      </c>
      <c r="E1636" s="91">
        <v>1</v>
      </c>
      <c r="F1636" s="91">
        <v>0.07</v>
      </c>
      <c r="G1636" s="91">
        <v>0.07</v>
      </c>
      <c r="H1636" s="39" t="s">
        <v>214</v>
      </c>
    </row>
    <row r="1637" spans="1:8" s="121" customFormat="1" ht="12.75">
      <c r="A1637" s="118">
        <v>71</v>
      </c>
      <c r="B1637" s="37">
        <v>23737</v>
      </c>
      <c r="C1637" s="61" t="s">
        <v>1833</v>
      </c>
      <c r="D1637" s="38" t="s">
        <v>359</v>
      </c>
      <c r="E1637" s="91">
        <v>1</v>
      </c>
      <c r="F1637" s="91">
        <v>0.07</v>
      </c>
      <c r="G1637" s="91">
        <v>0.07</v>
      </c>
      <c r="H1637" s="39" t="s">
        <v>214</v>
      </c>
    </row>
    <row r="1638" spans="1:8" s="121" customFormat="1" ht="12.75">
      <c r="A1638" s="118">
        <v>72</v>
      </c>
      <c r="B1638" s="37">
        <v>23751</v>
      </c>
      <c r="C1638" s="61" t="s">
        <v>1833</v>
      </c>
      <c r="D1638" s="38" t="s">
        <v>359</v>
      </c>
      <c r="E1638" s="91">
        <v>1</v>
      </c>
      <c r="F1638" s="91">
        <v>0.07</v>
      </c>
      <c r="G1638" s="91">
        <v>0.07</v>
      </c>
      <c r="H1638" s="39" t="s">
        <v>214</v>
      </c>
    </row>
    <row r="1639" spans="1:8" s="121" customFormat="1" ht="12.75">
      <c r="A1639" s="118">
        <v>73</v>
      </c>
      <c r="B1639" s="37">
        <v>23288</v>
      </c>
      <c r="C1639" s="61" t="s">
        <v>1833</v>
      </c>
      <c r="D1639" s="38" t="s">
        <v>359</v>
      </c>
      <c r="E1639" s="91">
        <v>1</v>
      </c>
      <c r="F1639" s="91">
        <v>0.07</v>
      </c>
      <c r="G1639" s="91">
        <v>0.07</v>
      </c>
      <c r="H1639" s="39" t="s">
        <v>214</v>
      </c>
    </row>
    <row r="1640" spans="1:8" s="121" customFormat="1" ht="12.75">
      <c r="A1640" s="118">
        <v>74</v>
      </c>
      <c r="B1640" s="37">
        <v>22683</v>
      </c>
      <c r="C1640" s="61" t="s">
        <v>1833</v>
      </c>
      <c r="D1640" s="38" t="s">
        <v>359</v>
      </c>
      <c r="E1640" s="91">
        <v>1</v>
      </c>
      <c r="F1640" s="91">
        <v>0.07</v>
      </c>
      <c r="G1640" s="91">
        <v>0.07</v>
      </c>
      <c r="H1640" s="39" t="s">
        <v>214</v>
      </c>
    </row>
    <row r="1641" spans="1:8" s="121" customFormat="1" ht="12.75">
      <c r="A1641" s="118">
        <v>75</v>
      </c>
      <c r="B1641" s="37">
        <v>22807</v>
      </c>
      <c r="C1641" s="61" t="s">
        <v>1833</v>
      </c>
      <c r="D1641" s="38" t="s">
        <v>359</v>
      </c>
      <c r="E1641" s="91">
        <v>1</v>
      </c>
      <c r="F1641" s="91">
        <v>0.07</v>
      </c>
      <c r="G1641" s="91">
        <v>0.07</v>
      </c>
      <c r="H1641" s="39" t="s">
        <v>214</v>
      </c>
    </row>
    <row r="1642" spans="1:8" s="121" customFormat="1" ht="12.75">
      <c r="A1642" s="118">
        <v>76</v>
      </c>
      <c r="B1642" s="37">
        <v>22694</v>
      </c>
      <c r="C1642" s="61" t="s">
        <v>1833</v>
      </c>
      <c r="D1642" s="38" t="s">
        <v>359</v>
      </c>
      <c r="E1642" s="91">
        <v>1</v>
      </c>
      <c r="F1642" s="91">
        <v>0.07</v>
      </c>
      <c r="G1642" s="91">
        <v>0.07</v>
      </c>
      <c r="H1642" s="39" t="s">
        <v>214</v>
      </c>
    </row>
    <row r="1643" spans="1:8" s="121" customFormat="1" ht="12.75">
      <c r="A1643" s="118">
        <v>77</v>
      </c>
      <c r="B1643" s="37">
        <v>22469</v>
      </c>
      <c r="C1643" s="61" t="s">
        <v>1833</v>
      </c>
      <c r="D1643" s="38" t="s">
        <v>359</v>
      </c>
      <c r="E1643" s="91">
        <v>1</v>
      </c>
      <c r="F1643" s="91">
        <v>0.07</v>
      </c>
      <c r="G1643" s="91">
        <v>0.07</v>
      </c>
      <c r="H1643" s="39" t="s">
        <v>214</v>
      </c>
    </row>
    <row r="1644" spans="1:8" s="121" customFormat="1" ht="12.75">
      <c r="A1644" s="118">
        <v>78</v>
      </c>
      <c r="B1644" s="37">
        <v>24287</v>
      </c>
      <c r="C1644" s="61" t="s">
        <v>1833</v>
      </c>
      <c r="D1644" s="38" t="s">
        <v>359</v>
      </c>
      <c r="E1644" s="91">
        <v>1</v>
      </c>
      <c r="F1644" s="91">
        <v>0.07</v>
      </c>
      <c r="G1644" s="91">
        <v>0.07</v>
      </c>
      <c r="H1644" s="39" t="s">
        <v>214</v>
      </c>
    </row>
    <row r="1645" spans="1:8" s="121" customFormat="1" ht="12.75">
      <c r="A1645" s="118">
        <v>79</v>
      </c>
      <c r="B1645" s="37">
        <v>24490</v>
      </c>
      <c r="C1645" s="61" t="s">
        <v>1833</v>
      </c>
      <c r="D1645" s="38" t="s">
        <v>359</v>
      </c>
      <c r="E1645" s="91">
        <v>1</v>
      </c>
      <c r="F1645" s="91">
        <v>0.07</v>
      </c>
      <c r="G1645" s="91">
        <v>0.07</v>
      </c>
      <c r="H1645" s="39" t="s">
        <v>214</v>
      </c>
    </row>
    <row r="1646" spans="1:8" s="121" customFormat="1" ht="12.75">
      <c r="A1646" s="118">
        <v>80</v>
      </c>
      <c r="B1646" s="37">
        <v>24499</v>
      </c>
      <c r="C1646" s="61" t="s">
        <v>1833</v>
      </c>
      <c r="D1646" s="38" t="s">
        <v>359</v>
      </c>
      <c r="E1646" s="91">
        <v>1</v>
      </c>
      <c r="F1646" s="91">
        <v>0.07</v>
      </c>
      <c r="G1646" s="91">
        <v>0.07</v>
      </c>
      <c r="H1646" s="39" t="s">
        <v>214</v>
      </c>
    </row>
    <row r="1647" spans="1:8" s="121" customFormat="1" ht="12.75">
      <c r="A1647" s="118">
        <v>81</v>
      </c>
      <c r="B1647" s="37">
        <v>20564</v>
      </c>
      <c r="C1647" s="61" t="s">
        <v>1833</v>
      </c>
      <c r="D1647" s="38" t="s">
        <v>359</v>
      </c>
      <c r="E1647" s="91">
        <v>1</v>
      </c>
      <c r="F1647" s="91">
        <v>0.07</v>
      </c>
      <c r="G1647" s="91">
        <v>0.07</v>
      </c>
      <c r="H1647" s="39" t="s">
        <v>214</v>
      </c>
    </row>
    <row r="1648" spans="1:8" s="121" customFormat="1" ht="12.75">
      <c r="A1648" s="118">
        <v>82</v>
      </c>
      <c r="B1648" s="37">
        <v>20572</v>
      </c>
      <c r="C1648" s="61" t="s">
        <v>1833</v>
      </c>
      <c r="D1648" s="38" t="s">
        <v>359</v>
      </c>
      <c r="E1648" s="91">
        <v>1</v>
      </c>
      <c r="F1648" s="91">
        <v>0.07</v>
      </c>
      <c r="G1648" s="91">
        <v>0.07</v>
      </c>
      <c r="H1648" s="39" t="s">
        <v>214</v>
      </c>
    </row>
    <row r="1649" spans="1:8" s="121" customFormat="1" ht="12.75">
      <c r="A1649" s="118">
        <v>83</v>
      </c>
      <c r="B1649" s="37">
        <v>20593</v>
      </c>
      <c r="C1649" s="61" t="s">
        <v>1833</v>
      </c>
      <c r="D1649" s="38" t="s">
        <v>359</v>
      </c>
      <c r="E1649" s="91">
        <v>1</v>
      </c>
      <c r="F1649" s="91">
        <v>0.07</v>
      </c>
      <c r="G1649" s="91">
        <v>0.07</v>
      </c>
      <c r="H1649" s="39" t="s">
        <v>214</v>
      </c>
    </row>
    <row r="1650" spans="1:8" s="121" customFormat="1" ht="12.75">
      <c r="A1650" s="118">
        <v>84</v>
      </c>
      <c r="B1650" s="37">
        <v>23226</v>
      </c>
      <c r="C1650" s="61" t="s">
        <v>1834</v>
      </c>
      <c r="D1650" s="38" t="s">
        <v>359</v>
      </c>
      <c r="E1650" s="91">
        <v>1</v>
      </c>
      <c r="F1650" s="91">
        <v>0.08</v>
      </c>
      <c r="G1650" s="91">
        <v>0.08</v>
      </c>
      <c r="H1650" s="39" t="s">
        <v>214</v>
      </c>
    </row>
    <row r="1651" spans="1:8" s="121" customFormat="1" ht="12.75">
      <c r="A1651" s="118">
        <v>85</v>
      </c>
      <c r="B1651" s="37">
        <v>21754</v>
      </c>
      <c r="C1651" s="61" t="s">
        <v>1834</v>
      </c>
      <c r="D1651" s="38" t="s">
        <v>359</v>
      </c>
      <c r="E1651" s="91">
        <v>1</v>
      </c>
      <c r="F1651" s="91">
        <v>0.08</v>
      </c>
      <c r="G1651" s="91">
        <v>0.08</v>
      </c>
      <c r="H1651" s="39" t="s">
        <v>214</v>
      </c>
    </row>
    <row r="1652" spans="1:8" s="121" customFormat="1" ht="12.75">
      <c r="A1652" s="118">
        <v>86</v>
      </c>
      <c r="B1652" s="37">
        <v>21881</v>
      </c>
      <c r="C1652" s="61" t="s">
        <v>1835</v>
      </c>
      <c r="D1652" s="38" t="s">
        <v>359</v>
      </c>
      <c r="E1652" s="91">
        <v>1</v>
      </c>
      <c r="F1652" s="91">
        <v>0.01</v>
      </c>
      <c r="G1652" s="91">
        <v>0.01</v>
      </c>
      <c r="H1652" s="39" t="s">
        <v>214</v>
      </c>
    </row>
    <row r="1653" spans="1:8" s="121" customFormat="1" ht="12.75">
      <c r="A1653" s="118">
        <v>87</v>
      </c>
      <c r="B1653" s="37">
        <v>20688</v>
      </c>
      <c r="C1653" s="61" t="s">
        <v>1835</v>
      </c>
      <c r="D1653" s="38" t="s">
        <v>359</v>
      </c>
      <c r="E1653" s="91">
        <v>1</v>
      </c>
      <c r="F1653" s="91">
        <v>0.01</v>
      </c>
      <c r="G1653" s="91">
        <v>0.01</v>
      </c>
      <c r="H1653" s="39" t="s">
        <v>214</v>
      </c>
    </row>
    <row r="1654" spans="1:8" s="121" customFormat="1" ht="12.75">
      <c r="A1654" s="118">
        <v>88</v>
      </c>
      <c r="B1654" s="37">
        <v>23316</v>
      </c>
      <c r="C1654" s="61" t="s">
        <v>1836</v>
      </c>
      <c r="D1654" s="38" t="s">
        <v>359</v>
      </c>
      <c r="E1654" s="91">
        <v>1</v>
      </c>
      <c r="F1654" s="91">
        <v>0.48</v>
      </c>
      <c r="G1654" s="91">
        <v>0.48</v>
      </c>
      <c r="H1654" s="39" t="s">
        <v>214</v>
      </c>
    </row>
    <row r="1655" spans="1:8" s="121" customFormat="1" ht="12.75">
      <c r="A1655" s="118">
        <v>89</v>
      </c>
      <c r="B1655" s="37">
        <v>22695</v>
      </c>
      <c r="C1655" s="61" t="s">
        <v>1836</v>
      </c>
      <c r="D1655" s="38" t="s">
        <v>359</v>
      </c>
      <c r="E1655" s="91">
        <v>1</v>
      </c>
      <c r="F1655" s="91">
        <v>0.06</v>
      </c>
      <c r="G1655" s="91">
        <v>0.06</v>
      </c>
      <c r="H1655" s="39" t="s">
        <v>214</v>
      </c>
    </row>
    <row r="1656" spans="1:8" s="121" customFormat="1" ht="12.75">
      <c r="A1656" s="118">
        <v>90</v>
      </c>
      <c r="B1656" s="37">
        <v>22412</v>
      </c>
      <c r="C1656" s="61" t="s">
        <v>1836</v>
      </c>
      <c r="D1656" s="38" t="s">
        <v>359</v>
      </c>
      <c r="E1656" s="91">
        <v>1</v>
      </c>
      <c r="F1656" s="91">
        <v>0.06</v>
      </c>
      <c r="G1656" s="91">
        <v>0.06</v>
      </c>
      <c r="H1656" s="39" t="s">
        <v>214</v>
      </c>
    </row>
    <row r="1657" spans="1:8" s="121" customFormat="1" ht="12.75">
      <c r="A1657" s="118">
        <v>91</v>
      </c>
      <c r="B1657" s="37">
        <v>22043</v>
      </c>
      <c r="C1657" s="61" t="s">
        <v>1836</v>
      </c>
      <c r="D1657" s="38" t="s">
        <v>359</v>
      </c>
      <c r="E1657" s="91">
        <v>1</v>
      </c>
      <c r="F1657" s="91">
        <v>0.48</v>
      </c>
      <c r="G1657" s="91">
        <v>0.48</v>
      </c>
      <c r="H1657" s="39" t="s">
        <v>214</v>
      </c>
    </row>
    <row r="1658" spans="1:8" s="121" customFormat="1" ht="12.75">
      <c r="A1658" s="118">
        <v>92</v>
      </c>
      <c r="B1658" s="37">
        <v>21334</v>
      </c>
      <c r="C1658" s="61" t="s">
        <v>1837</v>
      </c>
      <c r="D1658" s="38" t="s">
        <v>359</v>
      </c>
      <c r="E1658" s="91">
        <v>1</v>
      </c>
      <c r="F1658" s="91">
        <v>0.48</v>
      </c>
      <c r="G1658" s="91">
        <v>0.48</v>
      </c>
      <c r="H1658" s="39" t="s">
        <v>214</v>
      </c>
    </row>
    <row r="1659" spans="1:8" s="121" customFormat="1" ht="12.75">
      <c r="A1659" s="118">
        <v>93</v>
      </c>
      <c r="B1659" s="37">
        <v>22972</v>
      </c>
      <c r="C1659" s="61" t="s">
        <v>841</v>
      </c>
      <c r="D1659" s="38" t="s">
        <v>359</v>
      </c>
      <c r="E1659" s="91">
        <v>1</v>
      </c>
      <c r="F1659" s="91">
        <v>0.2</v>
      </c>
      <c r="G1659" s="91">
        <v>0.2</v>
      </c>
      <c r="H1659" s="39" t="s">
        <v>214</v>
      </c>
    </row>
    <row r="1660" spans="1:8" s="121" customFormat="1" ht="12.75">
      <c r="A1660" s="118">
        <v>94</v>
      </c>
      <c r="B1660" s="37">
        <v>23648</v>
      </c>
      <c r="C1660" s="61" t="s">
        <v>841</v>
      </c>
      <c r="D1660" s="38" t="s">
        <v>359</v>
      </c>
      <c r="E1660" s="91">
        <v>1</v>
      </c>
      <c r="F1660" s="91">
        <v>0.2</v>
      </c>
      <c r="G1660" s="91">
        <v>0.2</v>
      </c>
      <c r="H1660" s="39" t="s">
        <v>214</v>
      </c>
    </row>
    <row r="1661" spans="1:8" s="121" customFormat="1" ht="12.75">
      <c r="A1661" s="118">
        <v>95</v>
      </c>
      <c r="B1661" s="37">
        <v>20695</v>
      </c>
      <c r="C1661" s="61" t="s">
        <v>841</v>
      </c>
      <c r="D1661" s="38" t="s">
        <v>359</v>
      </c>
      <c r="E1661" s="91">
        <v>1</v>
      </c>
      <c r="F1661" s="91">
        <v>0.2</v>
      </c>
      <c r="G1661" s="91">
        <v>0.2</v>
      </c>
      <c r="H1661" s="39" t="s">
        <v>214</v>
      </c>
    </row>
    <row r="1662" spans="1:8" s="121" customFormat="1" ht="12.75">
      <c r="A1662" s="118">
        <v>96</v>
      </c>
      <c r="B1662" s="37">
        <v>20380</v>
      </c>
      <c r="C1662" s="61" t="s">
        <v>841</v>
      </c>
      <c r="D1662" s="38" t="s">
        <v>359</v>
      </c>
      <c r="E1662" s="91">
        <v>1</v>
      </c>
      <c r="F1662" s="91">
        <v>0.2</v>
      </c>
      <c r="G1662" s="91">
        <v>0.2</v>
      </c>
      <c r="H1662" s="39" t="s">
        <v>214</v>
      </c>
    </row>
    <row r="1663" spans="1:8" s="121" customFormat="1" ht="12.75">
      <c r="A1663" s="118">
        <v>97</v>
      </c>
      <c r="B1663" s="37">
        <v>23910</v>
      </c>
      <c r="C1663" s="61" t="s">
        <v>1838</v>
      </c>
      <c r="D1663" s="38" t="s">
        <v>359</v>
      </c>
      <c r="E1663" s="91">
        <v>1</v>
      </c>
      <c r="F1663" s="91">
        <v>0.21</v>
      </c>
      <c r="G1663" s="91">
        <v>0.21</v>
      </c>
      <c r="H1663" s="39" t="s">
        <v>214</v>
      </c>
    </row>
    <row r="1664" spans="1:8" s="121" customFormat="1" ht="12.75">
      <c r="A1664" s="118">
        <v>98</v>
      </c>
      <c r="B1664" s="37">
        <v>22532</v>
      </c>
      <c r="C1664" s="61" t="s">
        <v>1838</v>
      </c>
      <c r="D1664" s="38" t="s">
        <v>359</v>
      </c>
      <c r="E1664" s="91">
        <v>1</v>
      </c>
      <c r="F1664" s="91">
        <v>0.21</v>
      </c>
      <c r="G1664" s="91">
        <v>0.21</v>
      </c>
      <c r="H1664" s="39" t="s">
        <v>214</v>
      </c>
    </row>
    <row r="1665" spans="1:8" s="121" customFormat="1" ht="12.75">
      <c r="A1665" s="118">
        <v>99</v>
      </c>
      <c r="B1665" s="37">
        <v>24511</v>
      </c>
      <c r="C1665" s="61" t="s">
        <v>1839</v>
      </c>
      <c r="D1665" s="38" t="s">
        <v>359</v>
      </c>
      <c r="E1665" s="91">
        <v>1</v>
      </c>
      <c r="F1665" s="91">
        <v>5.63</v>
      </c>
      <c r="G1665" s="91">
        <v>5.63</v>
      </c>
      <c r="H1665" s="39" t="s">
        <v>214</v>
      </c>
    </row>
    <row r="1666" spans="1:8" s="121" customFormat="1" ht="12.75">
      <c r="A1666" s="118">
        <v>100</v>
      </c>
      <c r="B1666" s="37">
        <v>22966</v>
      </c>
      <c r="C1666" s="61" t="s">
        <v>1840</v>
      </c>
      <c r="D1666" s="38" t="s">
        <v>359</v>
      </c>
      <c r="E1666" s="91">
        <v>1</v>
      </c>
      <c r="F1666" s="91">
        <v>4.11</v>
      </c>
      <c r="G1666" s="91">
        <v>4.11</v>
      </c>
      <c r="H1666" s="39" t="s">
        <v>214</v>
      </c>
    </row>
    <row r="1667" spans="1:8" s="121" customFormat="1" ht="12.75">
      <c r="A1667" s="118">
        <v>101</v>
      </c>
      <c r="B1667" s="37">
        <v>24538</v>
      </c>
      <c r="C1667" s="61" t="s">
        <v>1841</v>
      </c>
      <c r="D1667" s="38" t="s">
        <v>359</v>
      </c>
      <c r="E1667" s="91">
        <v>1</v>
      </c>
      <c r="F1667" s="91">
        <v>0.06</v>
      </c>
      <c r="G1667" s="91">
        <v>0.06</v>
      </c>
      <c r="H1667" s="39" t="s">
        <v>214</v>
      </c>
    </row>
    <row r="1668" spans="1:8" s="121" customFormat="1" ht="12.75">
      <c r="A1668" s="118">
        <v>102</v>
      </c>
      <c r="B1668" s="37">
        <v>22768</v>
      </c>
      <c r="C1668" s="61" t="s">
        <v>1842</v>
      </c>
      <c r="D1668" s="38" t="s">
        <v>359</v>
      </c>
      <c r="E1668" s="91">
        <v>1</v>
      </c>
      <c r="F1668" s="91">
        <v>0.5</v>
      </c>
      <c r="G1668" s="91">
        <v>0.5</v>
      </c>
      <c r="H1668" s="39" t="s">
        <v>214</v>
      </c>
    </row>
    <row r="1669" spans="1:8" s="121" customFormat="1" ht="12.75">
      <c r="A1669" s="118">
        <v>103</v>
      </c>
      <c r="B1669" s="37">
        <v>21723</v>
      </c>
      <c r="C1669" s="61" t="s">
        <v>1843</v>
      </c>
      <c r="D1669" s="38" t="s">
        <v>359</v>
      </c>
      <c r="E1669" s="91">
        <v>1</v>
      </c>
      <c r="F1669" s="91">
        <v>0.95</v>
      </c>
      <c r="G1669" s="91">
        <v>0.95</v>
      </c>
      <c r="H1669" s="39" t="s">
        <v>214</v>
      </c>
    </row>
    <row r="1670" spans="1:8" s="121" customFormat="1" ht="12.75">
      <c r="A1670" s="118">
        <v>104</v>
      </c>
      <c r="B1670" s="37">
        <v>21710</v>
      </c>
      <c r="C1670" s="61" t="s">
        <v>237</v>
      </c>
      <c r="D1670" s="38" t="s">
        <v>359</v>
      </c>
      <c r="E1670" s="91">
        <v>1</v>
      </c>
      <c r="F1670" s="91">
        <v>0.11</v>
      </c>
      <c r="G1670" s="91">
        <v>0.11</v>
      </c>
      <c r="H1670" s="39" t="s">
        <v>214</v>
      </c>
    </row>
    <row r="1671" spans="1:8" s="121" customFormat="1" ht="12.75">
      <c r="A1671" s="118">
        <v>105</v>
      </c>
      <c r="B1671" s="37">
        <v>21043</v>
      </c>
      <c r="C1671" s="61" t="s">
        <v>237</v>
      </c>
      <c r="D1671" s="38" t="s">
        <v>359</v>
      </c>
      <c r="E1671" s="91">
        <v>1</v>
      </c>
      <c r="F1671" s="91">
        <v>0.11</v>
      </c>
      <c r="G1671" s="91">
        <v>0.11</v>
      </c>
      <c r="H1671" s="39" t="s">
        <v>214</v>
      </c>
    </row>
    <row r="1672" spans="1:8" s="121" customFormat="1" ht="12.75">
      <c r="A1672" s="118">
        <v>106</v>
      </c>
      <c r="B1672" s="37">
        <v>21931</v>
      </c>
      <c r="C1672" s="61" t="s">
        <v>237</v>
      </c>
      <c r="D1672" s="38" t="s">
        <v>359</v>
      </c>
      <c r="E1672" s="91">
        <v>1</v>
      </c>
      <c r="F1672" s="91">
        <v>0.11</v>
      </c>
      <c r="G1672" s="91">
        <v>0.11</v>
      </c>
      <c r="H1672" s="39" t="s">
        <v>214</v>
      </c>
    </row>
    <row r="1673" spans="1:8" s="121" customFormat="1" ht="12.75">
      <c r="A1673" s="118">
        <v>107</v>
      </c>
      <c r="B1673" s="37">
        <v>22863</v>
      </c>
      <c r="C1673" s="61" t="s">
        <v>237</v>
      </c>
      <c r="D1673" s="38" t="s">
        <v>359</v>
      </c>
      <c r="E1673" s="91">
        <v>1</v>
      </c>
      <c r="F1673" s="91">
        <v>0.11</v>
      </c>
      <c r="G1673" s="91">
        <v>0.11</v>
      </c>
      <c r="H1673" s="39" t="s">
        <v>214</v>
      </c>
    </row>
    <row r="1674" spans="1:8" s="121" customFormat="1" ht="12.75">
      <c r="A1674" s="118">
        <v>108</v>
      </c>
      <c r="B1674" s="37">
        <v>23464</v>
      </c>
      <c r="C1674" s="61" t="s">
        <v>237</v>
      </c>
      <c r="D1674" s="38" t="s">
        <v>359</v>
      </c>
      <c r="E1674" s="91">
        <v>1</v>
      </c>
      <c r="F1674" s="91">
        <v>0.11</v>
      </c>
      <c r="G1674" s="91">
        <v>0.11</v>
      </c>
      <c r="H1674" s="39" t="s">
        <v>214</v>
      </c>
    </row>
    <row r="1675" spans="1:8" s="121" customFormat="1" ht="12.75">
      <c r="A1675" s="118">
        <v>109</v>
      </c>
      <c r="B1675" s="37">
        <v>23343</v>
      </c>
      <c r="C1675" s="61" t="s">
        <v>237</v>
      </c>
      <c r="D1675" s="38" t="s">
        <v>359</v>
      </c>
      <c r="E1675" s="91">
        <v>1</v>
      </c>
      <c r="F1675" s="91">
        <v>0.11</v>
      </c>
      <c r="G1675" s="91">
        <v>0.11</v>
      </c>
      <c r="H1675" s="39" t="s">
        <v>214</v>
      </c>
    </row>
    <row r="1676" spans="1:8" s="121" customFormat="1" ht="12.75">
      <c r="A1676" s="118">
        <v>110</v>
      </c>
      <c r="B1676" s="37">
        <v>23186</v>
      </c>
      <c r="C1676" s="61" t="s">
        <v>237</v>
      </c>
      <c r="D1676" s="38" t="s">
        <v>359</v>
      </c>
      <c r="E1676" s="91">
        <v>1</v>
      </c>
      <c r="F1676" s="91">
        <v>0.11</v>
      </c>
      <c r="G1676" s="91">
        <v>0.11</v>
      </c>
      <c r="H1676" s="39" t="s">
        <v>214</v>
      </c>
    </row>
    <row r="1677" spans="1:8" s="121" customFormat="1" ht="12.75">
      <c r="A1677" s="118">
        <v>111</v>
      </c>
      <c r="B1677" s="37">
        <v>23207</v>
      </c>
      <c r="C1677" s="61" t="s">
        <v>237</v>
      </c>
      <c r="D1677" s="38" t="s">
        <v>359</v>
      </c>
      <c r="E1677" s="91">
        <v>1</v>
      </c>
      <c r="F1677" s="91">
        <v>0.11</v>
      </c>
      <c r="G1677" s="91">
        <v>0.11</v>
      </c>
      <c r="H1677" s="39" t="s">
        <v>214</v>
      </c>
    </row>
    <row r="1678" spans="1:8" s="121" customFormat="1" ht="12.75">
      <c r="A1678" s="118">
        <v>112</v>
      </c>
      <c r="B1678" s="37">
        <v>20578</v>
      </c>
      <c r="C1678" s="61" t="s">
        <v>237</v>
      </c>
      <c r="D1678" s="38" t="s">
        <v>359</v>
      </c>
      <c r="E1678" s="91">
        <v>1</v>
      </c>
      <c r="F1678" s="91">
        <v>0.11</v>
      </c>
      <c r="G1678" s="91">
        <v>0.11</v>
      </c>
      <c r="H1678" s="39" t="s">
        <v>214</v>
      </c>
    </row>
    <row r="1679" spans="1:8" s="121" customFormat="1" ht="12.75">
      <c r="A1679" s="118">
        <v>113</v>
      </c>
      <c r="B1679" s="37">
        <v>24478</v>
      </c>
      <c r="C1679" s="61" t="s">
        <v>237</v>
      </c>
      <c r="D1679" s="38" t="s">
        <v>359</v>
      </c>
      <c r="E1679" s="91">
        <v>1</v>
      </c>
      <c r="F1679" s="91">
        <v>0.11</v>
      </c>
      <c r="G1679" s="91">
        <v>0.11</v>
      </c>
      <c r="H1679" s="39" t="s">
        <v>214</v>
      </c>
    </row>
    <row r="1680" spans="1:8" s="121" customFormat="1" ht="12.75">
      <c r="A1680" s="118">
        <v>114</v>
      </c>
      <c r="B1680" s="37">
        <v>22648</v>
      </c>
      <c r="C1680" s="61" t="s">
        <v>1844</v>
      </c>
      <c r="D1680" s="38" t="s">
        <v>359</v>
      </c>
      <c r="E1680" s="91">
        <v>1</v>
      </c>
      <c r="F1680" s="91">
        <v>0.06</v>
      </c>
      <c r="G1680" s="91">
        <v>0.06</v>
      </c>
      <c r="H1680" s="39" t="s">
        <v>214</v>
      </c>
    </row>
    <row r="1681" spans="1:8" s="121" customFormat="1" ht="12.75">
      <c r="A1681" s="118">
        <v>115</v>
      </c>
      <c r="B1681" s="37">
        <v>24624</v>
      </c>
      <c r="C1681" s="61" t="s">
        <v>1845</v>
      </c>
      <c r="D1681" s="38" t="s">
        <v>359</v>
      </c>
      <c r="E1681" s="91">
        <v>1</v>
      </c>
      <c r="F1681" s="91">
        <v>0.15</v>
      </c>
      <c r="G1681" s="91">
        <v>0.15</v>
      </c>
      <c r="H1681" s="39" t="s">
        <v>214</v>
      </c>
    </row>
    <row r="1682" spans="1:8" s="121" customFormat="1" ht="12.75">
      <c r="A1682" s="118">
        <v>116</v>
      </c>
      <c r="B1682" s="37">
        <v>24176</v>
      </c>
      <c r="C1682" s="61" t="s">
        <v>1846</v>
      </c>
      <c r="D1682" s="38" t="s">
        <v>359</v>
      </c>
      <c r="E1682" s="91">
        <v>1</v>
      </c>
      <c r="F1682" s="91">
        <v>0.15</v>
      </c>
      <c r="G1682" s="91">
        <v>0.15</v>
      </c>
      <c r="H1682" s="39" t="s">
        <v>214</v>
      </c>
    </row>
    <row r="1683" spans="1:8" s="121" customFormat="1" ht="12.75">
      <c r="A1683" s="118">
        <v>117</v>
      </c>
      <c r="B1683" s="37">
        <v>22499</v>
      </c>
      <c r="C1683" s="61" t="s">
        <v>1847</v>
      </c>
      <c r="D1683" s="38" t="s">
        <v>359</v>
      </c>
      <c r="E1683" s="91">
        <v>1</v>
      </c>
      <c r="F1683" s="91">
        <v>0.1</v>
      </c>
      <c r="G1683" s="91">
        <v>0.1</v>
      </c>
      <c r="H1683" s="39" t="s">
        <v>214</v>
      </c>
    </row>
    <row r="1684" spans="1:8" s="121" customFormat="1" ht="12.75">
      <c r="A1684" s="118">
        <v>118</v>
      </c>
      <c r="B1684" s="37">
        <v>22857</v>
      </c>
      <c r="C1684" s="61" t="s">
        <v>1848</v>
      </c>
      <c r="D1684" s="38" t="s">
        <v>359</v>
      </c>
      <c r="E1684" s="91">
        <v>1</v>
      </c>
      <c r="F1684" s="91">
        <v>0.06</v>
      </c>
      <c r="G1684" s="91">
        <v>0.06</v>
      </c>
      <c r="H1684" s="39" t="s">
        <v>214</v>
      </c>
    </row>
    <row r="1685" spans="1:8" s="121" customFormat="1" ht="12.75">
      <c r="A1685" s="118">
        <v>119</v>
      </c>
      <c r="B1685" s="37">
        <v>23684</v>
      </c>
      <c r="C1685" s="61" t="s">
        <v>1849</v>
      </c>
      <c r="D1685" s="38" t="s">
        <v>359</v>
      </c>
      <c r="E1685" s="91">
        <v>1</v>
      </c>
      <c r="F1685" s="91">
        <v>0.05</v>
      </c>
      <c r="G1685" s="91">
        <v>0.05</v>
      </c>
      <c r="H1685" s="39" t="s">
        <v>214</v>
      </c>
    </row>
    <row r="1686" spans="1:8" s="121" customFormat="1" ht="12.75">
      <c r="A1686" s="118">
        <v>120</v>
      </c>
      <c r="B1686" s="37">
        <v>23381</v>
      </c>
      <c r="C1686" s="61" t="s">
        <v>1849</v>
      </c>
      <c r="D1686" s="38" t="s">
        <v>359</v>
      </c>
      <c r="E1686" s="91">
        <v>1</v>
      </c>
      <c r="F1686" s="91">
        <v>0.05</v>
      </c>
      <c r="G1686" s="91">
        <v>0.05</v>
      </c>
      <c r="H1686" s="39" t="s">
        <v>214</v>
      </c>
    </row>
    <row r="1687" spans="1:8" s="121" customFormat="1" ht="12.75">
      <c r="A1687" s="118">
        <v>121</v>
      </c>
      <c r="B1687" s="37">
        <v>23382</v>
      </c>
      <c r="C1687" s="61" t="s">
        <v>1849</v>
      </c>
      <c r="D1687" s="38" t="s">
        <v>359</v>
      </c>
      <c r="E1687" s="91">
        <v>1</v>
      </c>
      <c r="F1687" s="91">
        <v>0.05</v>
      </c>
      <c r="G1687" s="91">
        <v>0.05</v>
      </c>
      <c r="H1687" s="39" t="s">
        <v>214</v>
      </c>
    </row>
    <row r="1688" spans="1:8" s="121" customFormat="1" ht="12.75">
      <c r="A1688" s="118">
        <v>122</v>
      </c>
      <c r="B1688" s="37">
        <v>23393</v>
      </c>
      <c r="C1688" s="61" t="s">
        <v>1849</v>
      </c>
      <c r="D1688" s="38" t="s">
        <v>359</v>
      </c>
      <c r="E1688" s="91">
        <v>1</v>
      </c>
      <c r="F1688" s="91">
        <v>0.05</v>
      </c>
      <c r="G1688" s="91">
        <v>0.05</v>
      </c>
      <c r="H1688" s="39" t="s">
        <v>214</v>
      </c>
    </row>
    <row r="1689" spans="1:8" s="121" customFormat="1" ht="12.75">
      <c r="A1689" s="118">
        <v>123</v>
      </c>
      <c r="B1689" s="37">
        <v>23117</v>
      </c>
      <c r="C1689" s="61" t="s">
        <v>1849</v>
      </c>
      <c r="D1689" s="38" t="s">
        <v>359</v>
      </c>
      <c r="E1689" s="91">
        <v>1</v>
      </c>
      <c r="F1689" s="91">
        <v>0.05</v>
      </c>
      <c r="G1689" s="91">
        <v>0.05</v>
      </c>
      <c r="H1689" s="39" t="s">
        <v>214</v>
      </c>
    </row>
    <row r="1690" spans="1:8" s="121" customFormat="1" ht="12.75">
      <c r="A1690" s="118">
        <v>124</v>
      </c>
      <c r="B1690" s="37">
        <v>2255</v>
      </c>
      <c r="C1690" s="61" t="s">
        <v>1849</v>
      </c>
      <c r="D1690" s="38" t="s">
        <v>359</v>
      </c>
      <c r="E1690" s="91">
        <v>1</v>
      </c>
      <c r="F1690" s="91">
        <v>0.05</v>
      </c>
      <c r="G1690" s="91">
        <v>0.05</v>
      </c>
      <c r="H1690" s="39" t="s">
        <v>214</v>
      </c>
    </row>
    <row r="1691" spans="1:8" s="121" customFormat="1" ht="12.75">
      <c r="A1691" s="118">
        <v>125</v>
      </c>
      <c r="B1691" s="37">
        <v>24250</v>
      </c>
      <c r="C1691" s="61" t="s">
        <v>1849</v>
      </c>
      <c r="D1691" s="38" t="s">
        <v>359</v>
      </c>
      <c r="E1691" s="91">
        <v>1</v>
      </c>
      <c r="F1691" s="91">
        <v>0.05</v>
      </c>
      <c r="G1691" s="91">
        <v>0.05</v>
      </c>
      <c r="H1691" s="39" t="s">
        <v>214</v>
      </c>
    </row>
    <row r="1692" spans="1:8" s="121" customFormat="1" ht="12.75">
      <c r="A1692" s="118">
        <v>126</v>
      </c>
      <c r="B1692" s="37">
        <v>21847</v>
      </c>
      <c r="C1692" s="61" t="s">
        <v>1849</v>
      </c>
      <c r="D1692" s="38" t="s">
        <v>359</v>
      </c>
      <c r="E1692" s="91">
        <v>1</v>
      </c>
      <c r="F1692" s="91">
        <v>0.05</v>
      </c>
      <c r="G1692" s="91">
        <v>0.05</v>
      </c>
      <c r="H1692" s="39" t="s">
        <v>214</v>
      </c>
    </row>
    <row r="1693" spans="1:8" s="121" customFormat="1" ht="12.75">
      <c r="A1693" s="118">
        <v>127</v>
      </c>
      <c r="B1693" s="37">
        <v>23028</v>
      </c>
      <c r="C1693" s="61" t="s">
        <v>1850</v>
      </c>
      <c r="D1693" s="38" t="s">
        <v>359</v>
      </c>
      <c r="E1693" s="91">
        <v>1</v>
      </c>
      <c r="F1693" s="91">
        <v>0.22</v>
      </c>
      <c r="G1693" s="91">
        <v>0.22</v>
      </c>
      <c r="H1693" s="39" t="s">
        <v>214</v>
      </c>
    </row>
    <row r="1694" spans="1:8" s="121" customFormat="1" ht="12.75">
      <c r="A1694" s="118">
        <v>128</v>
      </c>
      <c r="B1694" s="37">
        <v>20680</v>
      </c>
      <c r="C1694" s="61" t="s">
        <v>1851</v>
      </c>
      <c r="D1694" s="38" t="s">
        <v>359</v>
      </c>
      <c r="E1694" s="91">
        <v>1</v>
      </c>
      <c r="F1694" s="91">
        <v>0.23</v>
      </c>
      <c r="G1694" s="91">
        <v>0.23</v>
      </c>
      <c r="H1694" s="39" t="s">
        <v>214</v>
      </c>
    </row>
    <row r="1695" spans="1:8" s="121" customFormat="1" ht="12.75">
      <c r="A1695" s="118">
        <v>129</v>
      </c>
      <c r="B1695" s="37">
        <v>20310</v>
      </c>
      <c r="C1695" s="61" t="s">
        <v>1851</v>
      </c>
      <c r="D1695" s="38" t="s">
        <v>359</v>
      </c>
      <c r="E1695" s="91">
        <v>1</v>
      </c>
      <c r="F1695" s="91">
        <v>0.23</v>
      </c>
      <c r="G1695" s="91">
        <v>0.23</v>
      </c>
      <c r="H1695" s="39" t="s">
        <v>214</v>
      </c>
    </row>
    <row r="1696" spans="1:8" s="121" customFormat="1" ht="12.75">
      <c r="A1696" s="118">
        <v>130</v>
      </c>
      <c r="B1696" s="37">
        <v>20313</v>
      </c>
      <c r="C1696" s="61" t="s">
        <v>1851</v>
      </c>
      <c r="D1696" s="38" t="s">
        <v>359</v>
      </c>
      <c r="E1696" s="91">
        <v>1</v>
      </c>
      <c r="F1696" s="91">
        <v>0.23</v>
      </c>
      <c r="G1696" s="91">
        <v>0.23</v>
      </c>
      <c r="H1696" s="39" t="s">
        <v>214</v>
      </c>
    </row>
    <row r="1697" spans="1:8" s="121" customFormat="1" ht="12.75">
      <c r="A1697" s="118">
        <v>131</v>
      </c>
      <c r="B1697" s="37">
        <v>21876</v>
      </c>
      <c r="C1697" s="61" t="s">
        <v>1851</v>
      </c>
      <c r="D1697" s="38" t="s">
        <v>359</v>
      </c>
      <c r="E1697" s="91">
        <v>1</v>
      </c>
      <c r="F1697" s="91">
        <v>0.23</v>
      </c>
      <c r="G1697" s="91">
        <v>0.23</v>
      </c>
      <c r="H1697" s="39" t="s">
        <v>214</v>
      </c>
    </row>
    <row r="1698" spans="1:8" s="121" customFormat="1" ht="12.75">
      <c r="A1698" s="118">
        <v>132</v>
      </c>
      <c r="B1698" s="37">
        <v>22342</v>
      </c>
      <c r="C1698" s="61" t="s">
        <v>1851</v>
      </c>
      <c r="D1698" s="38" t="s">
        <v>359</v>
      </c>
      <c r="E1698" s="91">
        <v>1</v>
      </c>
      <c r="F1698" s="91">
        <v>0.23</v>
      </c>
      <c r="G1698" s="91">
        <v>0.23</v>
      </c>
      <c r="H1698" s="39" t="s">
        <v>214</v>
      </c>
    </row>
    <row r="1699" spans="1:8" s="121" customFormat="1" ht="12.75">
      <c r="A1699" s="118">
        <v>133</v>
      </c>
      <c r="B1699" s="37">
        <v>22547</v>
      </c>
      <c r="C1699" s="61" t="s">
        <v>1852</v>
      </c>
      <c r="D1699" s="38" t="s">
        <v>359</v>
      </c>
      <c r="E1699" s="91">
        <v>1</v>
      </c>
      <c r="F1699" s="91">
        <v>0.14</v>
      </c>
      <c r="G1699" s="91">
        <v>0.14</v>
      </c>
      <c r="H1699" s="39" t="s">
        <v>214</v>
      </c>
    </row>
    <row r="1700" spans="1:8" s="121" customFormat="1" ht="12.75">
      <c r="A1700" s="118">
        <v>134</v>
      </c>
      <c r="B1700" s="37">
        <v>24512</v>
      </c>
      <c r="C1700" s="61" t="s">
        <v>1853</v>
      </c>
      <c r="D1700" s="38" t="s">
        <v>359</v>
      </c>
      <c r="E1700" s="91">
        <v>1</v>
      </c>
      <c r="F1700" s="91">
        <v>0.88</v>
      </c>
      <c r="G1700" s="91">
        <v>0.88</v>
      </c>
      <c r="H1700" s="39" t="s">
        <v>214</v>
      </c>
    </row>
    <row r="1701" spans="1:8" s="121" customFormat="1" ht="12.75">
      <c r="A1701" s="118">
        <v>135</v>
      </c>
      <c r="B1701" s="37">
        <v>24123</v>
      </c>
      <c r="C1701" s="61" t="s">
        <v>1854</v>
      </c>
      <c r="D1701" s="38" t="s">
        <v>359</v>
      </c>
      <c r="E1701" s="91">
        <v>1</v>
      </c>
      <c r="F1701" s="91">
        <v>0.88</v>
      </c>
      <c r="G1701" s="91">
        <v>0.88</v>
      </c>
      <c r="H1701" s="39" t="s">
        <v>214</v>
      </c>
    </row>
    <row r="1702" spans="1:8" s="121" customFormat="1" ht="12.75">
      <c r="A1702" s="118">
        <v>136</v>
      </c>
      <c r="B1702" s="37">
        <v>22487</v>
      </c>
      <c r="C1702" s="61" t="s">
        <v>1855</v>
      </c>
      <c r="D1702" s="38" t="s">
        <v>359</v>
      </c>
      <c r="E1702" s="91">
        <v>1</v>
      </c>
      <c r="F1702" s="91">
        <v>0.01</v>
      </c>
      <c r="G1702" s="91">
        <v>0.01</v>
      </c>
      <c r="H1702" s="39" t="s">
        <v>214</v>
      </c>
    </row>
    <row r="1703" spans="1:8" s="121" customFormat="1" ht="12.75">
      <c r="A1703" s="118">
        <v>137</v>
      </c>
      <c r="B1703" s="37">
        <v>21012</v>
      </c>
      <c r="C1703" s="61" t="s">
        <v>1855</v>
      </c>
      <c r="D1703" s="38" t="s">
        <v>359</v>
      </c>
      <c r="E1703" s="91">
        <v>1</v>
      </c>
      <c r="F1703" s="91">
        <v>0.01</v>
      </c>
      <c r="G1703" s="91">
        <v>0.01</v>
      </c>
      <c r="H1703" s="39" t="s">
        <v>214</v>
      </c>
    </row>
    <row r="1704" spans="1:8" s="121" customFormat="1" ht="12.75">
      <c r="A1704" s="118">
        <v>138</v>
      </c>
      <c r="B1704" s="37">
        <v>21613</v>
      </c>
      <c r="C1704" s="61" t="s">
        <v>1856</v>
      </c>
      <c r="D1704" s="38" t="s">
        <v>359</v>
      </c>
      <c r="E1704" s="91">
        <v>1</v>
      </c>
      <c r="F1704" s="91">
        <v>0.69</v>
      </c>
      <c r="G1704" s="91">
        <v>0.69</v>
      </c>
      <c r="H1704" s="39" t="s">
        <v>214</v>
      </c>
    </row>
    <row r="1705" spans="1:8" s="121" customFormat="1" ht="12.75">
      <c r="A1705" s="118">
        <v>139</v>
      </c>
      <c r="B1705" s="37">
        <v>23834</v>
      </c>
      <c r="C1705" s="61" t="s">
        <v>1857</v>
      </c>
      <c r="D1705" s="38" t="s">
        <v>359</v>
      </c>
      <c r="E1705" s="91">
        <v>1</v>
      </c>
      <c r="F1705" s="91">
        <v>0.09</v>
      </c>
      <c r="G1705" s="91">
        <v>0.09</v>
      </c>
      <c r="H1705" s="39" t="s">
        <v>214</v>
      </c>
    </row>
    <row r="1706" spans="1:8" s="121" customFormat="1" ht="12.75">
      <c r="A1706" s="118">
        <v>140</v>
      </c>
      <c r="B1706" s="37">
        <v>23930</v>
      </c>
      <c r="C1706" s="61" t="s">
        <v>1857</v>
      </c>
      <c r="D1706" s="38" t="s">
        <v>359</v>
      </c>
      <c r="E1706" s="91">
        <v>1</v>
      </c>
      <c r="F1706" s="91">
        <v>0.09</v>
      </c>
      <c r="G1706" s="91">
        <v>0.09</v>
      </c>
      <c r="H1706" s="39" t="s">
        <v>214</v>
      </c>
    </row>
    <row r="1707" spans="1:8" s="121" customFormat="1" ht="12.75">
      <c r="A1707" s="118">
        <v>141</v>
      </c>
      <c r="B1707" s="37">
        <v>20813</v>
      </c>
      <c r="C1707" s="61" t="s">
        <v>1857</v>
      </c>
      <c r="D1707" s="38" t="s">
        <v>359</v>
      </c>
      <c r="E1707" s="91">
        <v>1</v>
      </c>
      <c r="F1707" s="91">
        <v>0.09</v>
      </c>
      <c r="G1707" s="91">
        <v>0.09</v>
      </c>
      <c r="H1707" s="39" t="s">
        <v>214</v>
      </c>
    </row>
    <row r="1708" spans="1:8" s="121" customFormat="1" ht="12.75">
      <c r="A1708" s="118">
        <v>142</v>
      </c>
      <c r="B1708" s="37">
        <v>20944</v>
      </c>
      <c r="C1708" s="61" t="s">
        <v>1858</v>
      </c>
      <c r="D1708" s="38" t="s">
        <v>359</v>
      </c>
      <c r="E1708" s="91">
        <v>1</v>
      </c>
      <c r="F1708" s="91">
        <v>0.07</v>
      </c>
      <c r="G1708" s="91">
        <v>0.07</v>
      </c>
      <c r="H1708" s="39" t="s">
        <v>214</v>
      </c>
    </row>
    <row r="1709" spans="1:8" s="121" customFormat="1" ht="12.75">
      <c r="A1709" s="118">
        <v>143</v>
      </c>
      <c r="B1709" s="37">
        <v>22997</v>
      </c>
      <c r="C1709" s="61" t="s">
        <v>1858</v>
      </c>
      <c r="D1709" s="38" t="s">
        <v>359</v>
      </c>
      <c r="E1709" s="91">
        <v>1</v>
      </c>
      <c r="F1709" s="91">
        <v>0.07</v>
      </c>
      <c r="G1709" s="91">
        <v>0.07</v>
      </c>
      <c r="H1709" s="39" t="s">
        <v>214</v>
      </c>
    </row>
    <row r="1710" spans="1:8" s="121" customFormat="1" ht="12.75">
      <c r="A1710" s="118">
        <v>144</v>
      </c>
      <c r="B1710" s="37">
        <v>23796</v>
      </c>
      <c r="C1710" s="61" t="s">
        <v>1859</v>
      </c>
      <c r="D1710" s="38" t="s">
        <v>359</v>
      </c>
      <c r="E1710" s="91">
        <v>1</v>
      </c>
      <c r="F1710" s="91">
        <v>1.64</v>
      </c>
      <c r="G1710" s="91">
        <v>1.64</v>
      </c>
      <c r="H1710" s="39" t="s">
        <v>214</v>
      </c>
    </row>
    <row r="1711" spans="1:8" s="121" customFormat="1" ht="12.75">
      <c r="A1711" s="118">
        <v>145</v>
      </c>
      <c r="B1711" s="209">
        <v>7246</v>
      </c>
      <c r="C1711" s="37" t="s">
        <v>1860</v>
      </c>
      <c r="D1711" s="38" t="s">
        <v>359</v>
      </c>
      <c r="E1711" s="90">
        <v>56</v>
      </c>
      <c r="F1711" s="118">
        <v>0.01</v>
      </c>
      <c r="G1711" s="118">
        <v>0.56</v>
      </c>
      <c r="H1711" s="39" t="s">
        <v>214</v>
      </c>
    </row>
    <row r="1712" spans="1:8" s="121" customFormat="1" ht="12.75">
      <c r="A1712" s="118">
        <v>146</v>
      </c>
      <c r="B1712" s="209">
        <v>7251</v>
      </c>
      <c r="C1712" s="37" t="s">
        <v>1861</v>
      </c>
      <c r="D1712" s="38" t="s">
        <v>359</v>
      </c>
      <c r="E1712" s="90">
        <v>10</v>
      </c>
      <c r="F1712" s="91">
        <v>0.01</v>
      </c>
      <c r="G1712" s="91">
        <v>0.1</v>
      </c>
      <c r="H1712" s="39" t="s">
        <v>214</v>
      </c>
    </row>
    <row r="1713" spans="1:8" s="121" customFormat="1" ht="12.75">
      <c r="A1713" s="118">
        <v>147</v>
      </c>
      <c r="B1713" s="209">
        <v>7297</v>
      </c>
      <c r="C1713" s="37" t="s">
        <v>1862</v>
      </c>
      <c r="D1713" s="38" t="s">
        <v>359</v>
      </c>
      <c r="E1713" s="90">
        <v>3</v>
      </c>
      <c r="F1713" s="91">
        <v>0.05</v>
      </c>
      <c r="G1713" s="91">
        <v>0.15</v>
      </c>
      <c r="H1713" s="39" t="s">
        <v>214</v>
      </c>
    </row>
    <row r="1714" spans="1:8" s="121" customFormat="1" ht="12.75">
      <c r="A1714" s="118">
        <v>148</v>
      </c>
      <c r="B1714" s="209">
        <v>7507</v>
      </c>
      <c r="C1714" s="37" t="s">
        <v>1863</v>
      </c>
      <c r="D1714" s="38" t="s">
        <v>359</v>
      </c>
      <c r="E1714" s="90">
        <v>80</v>
      </c>
      <c r="F1714" s="91">
        <v>0.01</v>
      </c>
      <c r="G1714" s="91">
        <v>0.8</v>
      </c>
      <c r="H1714" s="39" t="s">
        <v>214</v>
      </c>
    </row>
    <row r="1715" spans="1:8" s="121" customFormat="1" ht="12.75">
      <c r="A1715" s="118">
        <v>149</v>
      </c>
      <c r="B1715" s="209">
        <v>7550</v>
      </c>
      <c r="C1715" s="37" t="s">
        <v>1864</v>
      </c>
      <c r="D1715" s="38" t="s">
        <v>359</v>
      </c>
      <c r="E1715" s="90">
        <v>3</v>
      </c>
      <c r="F1715" s="91">
        <v>0.04</v>
      </c>
      <c r="G1715" s="91">
        <v>0.12</v>
      </c>
      <c r="H1715" s="39" t="s">
        <v>214</v>
      </c>
    </row>
    <row r="1716" spans="1:8" s="121" customFormat="1" ht="12.75">
      <c r="A1716" s="118">
        <v>150</v>
      </c>
      <c r="B1716" s="209">
        <v>7573</v>
      </c>
      <c r="C1716" s="37" t="s">
        <v>1865</v>
      </c>
      <c r="D1716" s="38" t="s">
        <v>359</v>
      </c>
      <c r="E1716" s="90">
        <v>2</v>
      </c>
      <c r="F1716" s="91">
        <v>4.7</v>
      </c>
      <c r="G1716" s="91">
        <v>9.4</v>
      </c>
      <c r="H1716" s="39" t="s">
        <v>214</v>
      </c>
    </row>
    <row r="1717" spans="1:8" s="121" customFormat="1" ht="12.75">
      <c r="A1717" s="118">
        <v>151</v>
      </c>
      <c r="B1717" s="209">
        <v>7606</v>
      </c>
      <c r="C1717" s="37" t="s">
        <v>552</v>
      </c>
      <c r="D1717" s="38" t="s">
        <v>359</v>
      </c>
      <c r="E1717" s="90">
        <v>1</v>
      </c>
      <c r="F1717" s="91">
        <v>0.12</v>
      </c>
      <c r="G1717" s="91">
        <v>0.12</v>
      </c>
      <c r="H1717" s="39" t="s">
        <v>214</v>
      </c>
    </row>
    <row r="1718" spans="1:8" s="121" customFormat="1" ht="12.75">
      <c r="A1718" s="118">
        <v>152</v>
      </c>
      <c r="B1718" s="209">
        <v>7765</v>
      </c>
      <c r="C1718" s="37" t="s">
        <v>1866</v>
      </c>
      <c r="D1718" s="38" t="s">
        <v>359</v>
      </c>
      <c r="E1718" s="90">
        <v>28</v>
      </c>
      <c r="F1718" s="91">
        <v>0.03</v>
      </c>
      <c r="G1718" s="91">
        <v>0.84</v>
      </c>
      <c r="H1718" s="39" t="s">
        <v>214</v>
      </c>
    </row>
    <row r="1719" spans="1:8" s="121" customFormat="1" ht="12.75">
      <c r="A1719" s="118">
        <v>153</v>
      </c>
      <c r="B1719" s="209">
        <v>7799</v>
      </c>
      <c r="C1719" s="37" t="s">
        <v>1867</v>
      </c>
      <c r="D1719" s="38" t="s">
        <v>359</v>
      </c>
      <c r="E1719" s="90">
        <v>6</v>
      </c>
      <c r="F1719" s="91">
        <v>5.03</v>
      </c>
      <c r="G1719" s="91">
        <v>30.18</v>
      </c>
      <c r="H1719" s="39" t="s">
        <v>214</v>
      </c>
    </row>
    <row r="1720" spans="1:8" s="121" customFormat="1" ht="12.75">
      <c r="A1720" s="118">
        <v>154</v>
      </c>
      <c r="B1720" s="209">
        <v>7816</v>
      </c>
      <c r="C1720" s="61" t="s">
        <v>1868</v>
      </c>
      <c r="D1720" s="38" t="s">
        <v>359</v>
      </c>
      <c r="E1720" s="91">
        <v>1</v>
      </c>
      <c r="F1720" s="91">
        <v>0.01</v>
      </c>
      <c r="G1720" s="91">
        <v>0.01</v>
      </c>
      <c r="H1720" s="39" t="s">
        <v>214</v>
      </c>
    </row>
    <row r="1721" spans="1:8" s="121" customFormat="1" ht="12.75">
      <c r="A1721" s="118">
        <v>155</v>
      </c>
      <c r="B1721" s="209">
        <v>7816</v>
      </c>
      <c r="C1721" s="61" t="s">
        <v>1868</v>
      </c>
      <c r="D1721" s="38" t="s">
        <v>359</v>
      </c>
      <c r="E1721" s="91">
        <v>1</v>
      </c>
      <c r="F1721" s="91">
        <v>1.3</v>
      </c>
      <c r="G1721" s="91">
        <v>1.3</v>
      </c>
      <c r="H1721" s="39" t="s">
        <v>214</v>
      </c>
    </row>
    <row r="1722" spans="1:8" s="121" customFormat="1" ht="12.75">
      <c r="A1722" s="118">
        <v>156</v>
      </c>
      <c r="B1722" s="209">
        <v>7832</v>
      </c>
      <c r="C1722" s="61" t="s">
        <v>1869</v>
      </c>
      <c r="D1722" s="38" t="s">
        <v>359</v>
      </c>
      <c r="E1722" s="91">
        <v>20</v>
      </c>
      <c r="F1722" s="91">
        <v>0.01</v>
      </c>
      <c r="G1722" s="91">
        <v>0.2</v>
      </c>
      <c r="H1722" s="39" t="s">
        <v>214</v>
      </c>
    </row>
    <row r="1723" spans="1:8" s="121" customFormat="1" ht="12.75">
      <c r="A1723" s="118">
        <v>157</v>
      </c>
      <c r="B1723" s="209">
        <v>7845</v>
      </c>
      <c r="C1723" s="61" t="s">
        <v>509</v>
      </c>
      <c r="D1723" s="38" t="s">
        <v>359</v>
      </c>
      <c r="E1723" s="91">
        <v>27</v>
      </c>
      <c r="F1723" s="91">
        <v>0.01</v>
      </c>
      <c r="G1723" s="91">
        <v>0.27</v>
      </c>
      <c r="H1723" s="39" t="s">
        <v>214</v>
      </c>
    </row>
    <row r="1724" spans="1:8" s="121" customFormat="1" ht="12.75">
      <c r="A1724" s="118">
        <v>158</v>
      </c>
      <c r="B1724" s="209">
        <v>7846</v>
      </c>
      <c r="C1724" s="61" t="s">
        <v>1870</v>
      </c>
      <c r="D1724" s="38" t="s">
        <v>359</v>
      </c>
      <c r="E1724" s="91">
        <v>1</v>
      </c>
      <c r="F1724" s="91">
        <v>0.01</v>
      </c>
      <c r="G1724" s="91">
        <v>0.01</v>
      </c>
      <c r="H1724" s="39" t="s">
        <v>214</v>
      </c>
    </row>
    <row r="1725" spans="1:8" s="121" customFormat="1" ht="12.75">
      <c r="A1725" s="118">
        <v>159</v>
      </c>
      <c r="B1725" s="209">
        <v>7848</v>
      </c>
      <c r="C1725" s="61" t="s">
        <v>1871</v>
      </c>
      <c r="D1725" s="38" t="s">
        <v>359</v>
      </c>
      <c r="E1725" s="91">
        <v>12</v>
      </c>
      <c r="F1725" s="91">
        <v>0.01</v>
      </c>
      <c r="G1725" s="91">
        <v>0.12</v>
      </c>
      <c r="H1725" s="39" t="s">
        <v>214</v>
      </c>
    </row>
    <row r="1726" spans="1:8" s="121" customFormat="1" ht="12.75">
      <c r="A1726" s="118">
        <v>160</v>
      </c>
      <c r="B1726" s="209">
        <v>7857</v>
      </c>
      <c r="C1726" s="61" t="s">
        <v>0</v>
      </c>
      <c r="D1726" s="38" t="s">
        <v>359</v>
      </c>
      <c r="E1726" s="91">
        <v>3</v>
      </c>
      <c r="F1726" s="91">
        <v>0.04</v>
      </c>
      <c r="G1726" s="91">
        <v>0.12</v>
      </c>
      <c r="H1726" s="39" t="s">
        <v>214</v>
      </c>
    </row>
    <row r="1727" spans="1:8" s="121" customFormat="1" ht="12.75">
      <c r="A1727" s="118">
        <v>161</v>
      </c>
      <c r="B1727" s="209">
        <v>7896</v>
      </c>
      <c r="C1727" s="61" t="s">
        <v>1</v>
      </c>
      <c r="D1727" s="38" t="s">
        <v>359</v>
      </c>
      <c r="E1727" s="91">
        <v>5</v>
      </c>
      <c r="F1727" s="91">
        <v>0.01</v>
      </c>
      <c r="G1727" s="91">
        <v>0.05</v>
      </c>
      <c r="H1727" s="39" t="s">
        <v>214</v>
      </c>
    </row>
    <row r="1728" spans="1:8" s="121" customFormat="1" ht="12.75">
      <c r="A1728" s="118">
        <v>162</v>
      </c>
      <c r="B1728" s="209">
        <v>7898</v>
      </c>
      <c r="C1728" s="61" t="s">
        <v>2</v>
      </c>
      <c r="D1728" s="38" t="s">
        <v>359</v>
      </c>
      <c r="E1728" s="91">
        <v>2</v>
      </c>
      <c r="F1728" s="91">
        <v>0.01</v>
      </c>
      <c r="G1728" s="91">
        <v>0.02</v>
      </c>
      <c r="H1728" s="39" t="s">
        <v>214</v>
      </c>
    </row>
    <row r="1729" spans="1:8" s="121" customFormat="1" ht="12.75">
      <c r="A1729" s="118">
        <v>163</v>
      </c>
      <c r="B1729" s="209">
        <v>7903</v>
      </c>
      <c r="C1729" s="61" t="s">
        <v>3</v>
      </c>
      <c r="D1729" s="38" t="s">
        <v>359</v>
      </c>
      <c r="E1729" s="91">
        <v>2</v>
      </c>
      <c r="F1729" s="91">
        <v>0.01</v>
      </c>
      <c r="G1729" s="91">
        <v>0.02</v>
      </c>
      <c r="H1729" s="39" t="s">
        <v>214</v>
      </c>
    </row>
    <row r="1730" spans="1:8" s="121" customFormat="1" ht="12.75">
      <c r="A1730" s="118">
        <v>164</v>
      </c>
      <c r="B1730" s="209">
        <v>7914</v>
      </c>
      <c r="C1730" s="61" t="s">
        <v>4</v>
      </c>
      <c r="D1730" s="38" t="s">
        <v>359</v>
      </c>
      <c r="E1730" s="91">
        <v>1</v>
      </c>
      <c r="F1730" s="91">
        <v>0.01</v>
      </c>
      <c r="G1730" s="91">
        <v>0.01</v>
      </c>
      <c r="H1730" s="39" t="s">
        <v>214</v>
      </c>
    </row>
    <row r="1731" spans="1:8" s="121" customFormat="1" ht="12.75">
      <c r="A1731" s="118">
        <v>165</v>
      </c>
      <c r="B1731" s="209">
        <v>7915</v>
      </c>
      <c r="C1731" s="61" t="s">
        <v>5</v>
      </c>
      <c r="D1731" s="38" t="s">
        <v>359</v>
      </c>
      <c r="E1731" s="91">
        <v>1</v>
      </c>
      <c r="F1731" s="91">
        <v>0.01</v>
      </c>
      <c r="G1731" s="91">
        <v>0.01</v>
      </c>
      <c r="H1731" s="39" t="s">
        <v>214</v>
      </c>
    </row>
    <row r="1732" spans="1:8" s="121" customFormat="1" ht="12.75">
      <c r="A1732" s="118">
        <v>166</v>
      </c>
      <c r="B1732" s="209">
        <v>8084</v>
      </c>
      <c r="C1732" s="61" t="s">
        <v>1014</v>
      </c>
      <c r="D1732" s="38" t="s">
        <v>359</v>
      </c>
      <c r="E1732" s="91">
        <v>1</v>
      </c>
      <c r="F1732" s="91">
        <v>0.01</v>
      </c>
      <c r="G1732" s="91">
        <v>0.01</v>
      </c>
      <c r="H1732" s="39" t="s">
        <v>214</v>
      </c>
    </row>
    <row r="1733" spans="1:8" s="121" customFormat="1" ht="12.75">
      <c r="A1733" s="118">
        <v>167</v>
      </c>
      <c r="B1733" s="209">
        <v>8102</v>
      </c>
      <c r="C1733" s="61" t="s">
        <v>284</v>
      </c>
      <c r="D1733" s="38" t="s">
        <v>359</v>
      </c>
      <c r="E1733" s="91">
        <v>30</v>
      </c>
      <c r="F1733" s="91">
        <v>0.03</v>
      </c>
      <c r="G1733" s="91">
        <v>0.9</v>
      </c>
      <c r="H1733" s="39" t="s">
        <v>214</v>
      </c>
    </row>
    <row r="1734" spans="1:8" s="121" customFormat="1" ht="12.75">
      <c r="A1734" s="118">
        <v>168</v>
      </c>
      <c r="B1734" s="209">
        <v>8102</v>
      </c>
      <c r="C1734" s="61" t="s">
        <v>284</v>
      </c>
      <c r="D1734" s="38" t="s">
        <v>359</v>
      </c>
      <c r="E1734" s="91">
        <v>11</v>
      </c>
      <c r="F1734" s="91">
        <v>2.35</v>
      </c>
      <c r="G1734" s="91">
        <v>25.85</v>
      </c>
      <c r="H1734" s="39" t="s">
        <v>214</v>
      </c>
    </row>
    <row r="1735" spans="1:8" s="121" customFormat="1" ht="12.75">
      <c r="A1735" s="118">
        <v>169</v>
      </c>
      <c r="B1735" s="209">
        <v>8142</v>
      </c>
      <c r="C1735" s="61" t="s">
        <v>6</v>
      </c>
      <c r="D1735" s="38" t="s">
        <v>359</v>
      </c>
      <c r="E1735" s="91">
        <v>8</v>
      </c>
      <c r="F1735" s="91">
        <v>0.01</v>
      </c>
      <c r="G1735" s="91">
        <v>0.08</v>
      </c>
      <c r="H1735" s="39" t="s">
        <v>214</v>
      </c>
    </row>
    <row r="1736" spans="1:8" s="121" customFormat="1" ht="12.75">
      <c r="A1736" s="118">
        <v>170</v>
      </c>
      <c r="B1736" s="209">
        <v>8148</v>
      </c>
      <c r="C1736" s="61" t="s">
        <v>7</v>
      </c>
      <c r="D1736" s="38" t="s">
        <v>359</v>
      </c>
      <c r="E1736" s="91">
        <v>1</v>
      </c>
      <c r="F1736" s="91">
        <v>0.01</v>
      </c>
      <c r="G1736" s="91">
        <v>0.01</v>
      </c>
      <c r="H1736" s="39" t="s">
        <v>214</v>
      </c>
    </row>
    <row r="1737" spans="1:8" s="121" customFormat="1" ht="12.75">
      <c r="A1737" s="118">
        <v>171</v>
      </c>
      <c r="B1737" s="209">
        <v>8159</v>
      </c>
      <c r="C1737" s="61" t="s">
        <v>8</v>
      </c>
      <c r="D1737" s="38" t="s">
        <v>359</v>
      </c>
      <c r="E1737" s="91">
        <v>2</v>
      </c>
      <c r="F1737" s="91">
        <v>0.02</v>
      </c>
      <c r="G1737" s="91">
        <v>0.04</v>
      </c>
      <c r="H1737" s="39" t="s">
        <v>214</v>
      </c>
    </row>
    <row r="1738" spans="1:8" s="121" customFormat="1" ht="12.75">
      <c r="A1738" s="118">
        <v>172</v>
      </c>
      <c r="B1738" s="209">
        <v>8163</v>
      </c>
      <c r="C1738" s="61" t="s">
        <v>9</v>
      </c>
      <c r="D1738" s="38" t="s">
        <v>359</v>
      </c>
      <c r="E1738" s="91">
        <v>116</v>
      </c>
      <c r="F1738" s="91">
        <v>0.01</v>
      </c>
      <c r="G1738" s="91">
        <v>1.16</v>
      </c>
      <c r="H1738" s="39" t="s">
        <v>214</v>
      </c>
    </row>
    <row r="1739" spans="1:8" s="121" customFormat="1" ht="12.75">
      <c r="A1739" s="118">
        <v>173</v>
      </c>
      <c r="B1739" s="209">
        <v>8185</v>
      </c>
      <c r="C1739" s="61" t="s">
        <v>10</v>
      </c>
      <c r="D1739" s="38" t="s">
        <v>359</v>
      </c>
      <c r="E1739" s="91">
        <v>20</v>
      </c>
      <c r="F1739" s="91">
        <v>0.01</v>
      </c>
      <c r="G1739" s="91">
        <v>0.2</v>
      </c>
      <c r="H1739" s="39" t="s">
        <v>214</v>
      </c>
    </row>
    <row r="1740" spans="1:8" s="121" customFormat="1" ht="12.75">
      <c r="A1740" s="118">
        <v>174</v>
      </c>
      <c r="B1740" s="209">
        <v>8189</v>
      </c>
      <c r="C1740" s="61" t="s">
        <v>11</v>
      </c>
      <c r="D1740" s="38" t="s">
        <v>359</v>
      </c>
      <c r="E1740" s="91">
        <v>110</v>
      </c>
      <c r="F1740" s="91">
        <v>0.01</v>
      </c>
      <c r="G1740" s="91">
        <v>1.1</v>
      </c>
      <c r="H1740" s="39" t="s">
        <v>214</v>
      </c>
    </row>
    <row r="1741" spans="1:8" s="121" customFormat="1" ht="12.75">
      <c r="A1741" s="118">
        <v>175</v>
      </c>
      <c r="B1741" s="209">
        <v>8200</v>
      </c>
      <c r="C1741" s="61" t="s">
        <v>12</v>
      </c>
      <c r="D1741" s="38" t="s">
        <v>359</v>
      </c>
      <c r="E1741" s="91">
        <v>7</v>
      </c>
      <c r="F1741" s="91">
        <v>0.01</v>
      </c>
      <c r="G1741" s="91">
        <v>0.07</v>
      </c>
      <c r="H1741" s="39" t="s">
        <v>214</v>
      </c>
    </row>
    <row r="1742" spans="1:8" s="121" customFormat="1" ht="12.75">
      <c r="A1742" s="118">
        <v>176</v>
      </c>
      <c r="B1742" s="209">
        <v>8201</v>
      </c>
      <c r="C1742" s="61" t="s">
        <v>13</v>
      </c>
      <c r="D1742" s="38" t="s">
        <v>359</v>
      </c>
      <c r="E1742" s="91">
        <v>25</v>
      </c>
      <c r="F1742" s="91">
        <v>0.01</v>
      </c>
      <c r="G1742" s="91">
        <v>0.25</v>
      </c>
      <c r="H1742" s="39" t="s">
        <v>214</v>
      </c>
    </row>
    <row r="1743" spans="1:8" s="121" customFormat="1" ht="12.75">
      <c r="A1743" s="118">
        <v>177</v>
      </c>
      <c r="B1743" s="209">
        <v>8208</v>
      </c>
      <c r="C1743" s="61" t="s">
        <v>14</v>
      </c>
      <c r="D1743" s="38" t="s">
        <v>359</v>
      </c>
      <c r="E1743" s="91">
        <v>3</v>
      </c>
      <c r="F1743" s="91">
        <v>0.01</v>
      </c>
      <c r="G1743" s="91">
        <v>0.03</v>
      </c>
      <c r="H1743" s="39" t="s">
        <v>214</v>
      </c>
    </row>
    <row r="1744" spans="1:8" s="121" customFormat="1" ht="12.75">
      <c r="A1744" s="118">
        <v>178</v>
      </c>
      <c r="B1744" s="209">
        <v>8221</v>
      </c>
      <c r="C1744" s="61" t="s">
        <v>15</v>
      </c>
      <c r="D1744" s="38" t="s">
        <v>359</v>
      </c>
      <c r="E1744" s="91">
        <v>4</v>
      </c>
      <c r="F1744" s="91">
        <v>0.03</v>
      </c>
      <c r="G1744" s="91">
        <v>0.12</v>
      </c>
      <c r="H1744" s="39" t="s">
        <v>214</v>
      </c>
    </row>
    <row r="1745" spans="1:8" s="121" customFormat="1" ht="12.75">
      <c r="A1745" s="118">
        <v>179</v>
      </c>
      <c r="B1745" s="209">
        <v>8223</v>
      </c>
      <c r="C1745" s="61" t="s">
        <v>16</v>
      </c>
      <c r="D1745" s="38" t="s">
        <v>359</v>
      </c>
      <c r="E1745" s="91">
        <v>4</v>
      </c>
      <c r="F1745" s="91">
        <v>0.01</v>
      </c>
      <c r="G1745" s="91">
        <v>0.04</v>
      </c>
      <c r="H1745" s="39" t="s">
        <v>214</v>
      </c>
    </row>
    <row r="1746" spans="1:8" s="121" customFormat="1" ht="12.75">
      <c r="A1746" s="118">
        <v>180</v>
      </c>
      <c r="B1746" s="209">
        <v>8227</v>
      </c>
      <c r="C1746" s="61" t="s">
        <v>17</v>
      </c>
      <c r="D1746" s="38" t="s">
        <v>359</v>
      </c>
      <c r="E1746" s="91">
        <v>3</v>
      </c>
      <c r="F1746" s="91">
        <v>0.02</v>
      </c>
      <c r="G1746" s="91">
        <v>0.06</v>
      </c>
      <c r="H1746" s="39" t="s">
        <v>214</v>
      </c>
    </row>
    <row r="1747" spans="1:8" s="121" customFormat="1" ht="12.75">
      <c r="A1747" s="118">
        <v>181</v>
      </c>
      <c r="B1747" s="209">
        <v>8230</v>
      </c>
      <c r="C1747" s="61" t="s">
        <v>18</v>
      </c>
      <c r="D1747" s="38" t="s">
        <v>359</v>
      </c>
      <c r="E1747" s="91">
        <v>38</v>
      </c>
      <c r="F1747" s="91">
        <v>0.01</v>
      </c>
      <c r="G1747" s="91">
        <v>0.38</v>
      </c>
      <c r="H1747" s="39" t="s">
        <v>214</v>
      </c>
    </row>
    <row r="1748" spans="1:8" s="121" customFormat="1" ht="12.75">
      <c r="A1748" s="118">
        <v>182</v>
      </c>
      <c r="B1748" s="209">
        <v>8263</v>
      </c>
      <c r="C1748" s="61" t="s">
        <v>19</v>
      </c>
      <c r="D1748" s="38" t="s">
        <v>359</v>
      </c>
      <c r="E1748" s="91">
        <v>4</v>
      </c>
      <c r="F1748" s="91">
        <v>0.03</v>
      </c>
      <c r="G1748" s="91">
        <v>0.12</v>
      </c>
      <c r="H1748" s="39" t="s">
        <v>214</v>
      </c>
    </row>
    <row r="1749" spans="1:8" s="121" customFormat="1" ht="12.75">
      <c r="A1749" s="118">
        <v>183</v>
      </c>
      <c r="B1749" s="209">
        <v>8268</v>
      </c>
      <c r="C1749" s="61" t="s">
        <v>20</v>
      </c>
      <c r="D1749" s="38" t="s">
        <v>359</v>
      </c>
      <c r="E1749" s="91">
        <v>2</v>
      </c>
      <c r="F1749" s="91">
        <v>0.01</v>
      </c>
      <c r="G1749" s="91">
        <v>0.02</v>
      </c>
      <c r="H1749" s="39" t="s">
        <v>214</v>
      </c>
    </row>
    <row r="1750" spans="1:8" s="121" customFormat="1" ht="12.75">
      <c r="A1750" s="118">
        <v>184</v>
      </c>
      <c r="B1750" s="209">
        <v>8407</v>
      </c>
      <c r="C1750" s="61" t="s">
        <v>21</v>
      </c>
      <c r="D1750" s="38" t="s">
        <v>359</v>
      </c>
      <c r="E1750" s="91">
        <v>2</v>
      </c>
      <c r="F1750" s="91">
        <v>0.01</v>
      </c>
      <c r="G1750" s="91">
        <v>0.02</v>
      </c>
      <c r="H1750" s="39" t="s">
        <v>214</v>
      </c>
    </row>
    <row r="1751" spans="1:8" s="121" customFormat="1" ht="12.75">
      <c r="A1751" s="118">
        <v>185</v>
      </c>
      <c r="B1751" s="209">
        <v>8638</v>
      </c>
      <c r="C1751" s="61" t="s">
        <v>22</v>
      </c>
      <c r="D1751" s="38" t="s">
        <v>359</v>
      </c>
      <c r="E1751" s="91">
        <v>5</v>
      </c>
      <c r="F1751" s="91">
        <v>4.28</v>
      </c>
      <c r="G1751" s="91">
        <v>21.4</v>
      </c>
      <c r="H1751" s="39" t="s">
        <v>214</v>
      </c>
    </row>
    <row r="1752" spans="1:8" s="121" customFormat="1" ht="12.75">
      <c r="A1752" s="118">
        <v>186</v>
      </c>
      <c r="B1752" s="209">
        <v>8706</v>
      </c>
      <c r="C1752" s="61" t="s">
        <v>23</v>
      </c>
      <c r="D1752" s="38" t="s">
        <v>359</v>
      </c>
      <c r="E1752" s="91">
        <v>2</v>
      </c>
      <c r="F1752" s="91">
        <v>15.86</v>
      </c>
      <c r="G1752" s="91">
        <v>31.72</v>
      </c>
      <c r="H1752" s="39" t="s">
        <v>214</v>
      </c>
    </row>
    <row r="1753" spans="1:8" s="121" customFormat="1" ht="12.75">
      <c r="A1753" s="118">
        <v>187</v>
      </c>
      <c r="B1753" s="209">
        <v>8726</v>
      </c>
      <c r="C1753" s="61" t="s">
        <v>24</v>
      </c>
      <c r="D1753" s="38" t="s">
        <v>359</v>
      </c>
      <c r="E1753" s="91">
        <v>9</v>
      </c>
      <c r="F1753" s="91">
        <v>0.01</v>
      </c>
      <c r="G1753" s="91">
        <v>0.09</v>
      </c>
      <c r="H1753" s="39" t="s">
        <v>214</v>
      </c>
    </row>
    <row r="1754" spans="1:8" s="121" customFormat="1" ht="12.75">
      <c r="A1754" s="118">
        <v>188</v>
      </c>
      <c r="B1754" s="209">
        <v>8736</v>
      </c>
      <c r="C1754" s="61" t="s">
        <v>25</v>
      </c>
      <c r="D1754" s="38" t="s">
        <v>359</v>
      </c>
      <c r="E1754" s="91">
        <v>4</v>
      </c>
      <c r="F1754" s="91">
        <v>0.01</v>
      </c>
      <c r="G1754" s="91">
        <v>0.04</v>
      </c>
      <c r="H1754" s="39" t="s">
        <v>214</v>
      </c>
    </row>
    <row r="1755" spans="1:8" s="121" customFormat="1" ht="12.75">
      <c r="A1755" s="118">
        <v>189</v>
      </c>
      <c r="B1755" s="209">
        <v>8739</v>
      </c>
      <c r="C1755" s="61" t="s">
        <v>26</v>
      </c>
      <c r="D1755" s="38" t="s">
        <v>359</v>
      </c>
      <c r="E1755" s="91">
        <v>3</v>
      </c>
      <c r="F1755" s="91">
        <v>3.8</v>
      </c>
      <c r="G1755" s="91">
        <v>11.4</v>
      </c>
      <c r="H1755" s="39" t="s">
        <v>214</v>
      </c>
    </row>
    <row r="1756" spans="1:8" s="121" customFormat="1" ht="12.75">
      <c r="A1756" s="118">
        <v>190</v>
      </c>
      <c r="B1756" s="209">
        <v>8827</v>
      </c>
      <c r="C1756" s="61" t="s">
        <v>27</v>
      </c>
      <c r="D1756" s="38" t="s">
        <v>359</v>
      </c>
      <c r="E1756" s="91">
        <v>3</v>
      </c>
      <c r="F1756" s="91">
        <v>0.01</v>
      </c>
      <c r="G1756" s="91">
        <v>0.03</v>
      </c>
      <c r="H1756" s="39" t="s">
        <v>214</v>
      </c>
    </row>
    <row r="1757" spans="1:8" s="121" customFormat="1" ht="12.75">
      <c r="A1757" s="118">
        <v>191</v>
      </c>
      <c r="B1757" s="209">
        <v>8828</v>
      </c>
      <c r="C1757" s="61" t="s">
        <v>28</v>
      </c>
      <c r="D1757" s="38" t="s">
        <v>359</v>
      </c>
      <c r="E1757" s="91">
        <v>2</v>
      </c>
      <c r="F1757" s="91">
        <v>0.01</v>
      </c>
      <c r="G1757" s="91">
        <v>0.02</v>
      </c>
      <c r="H1757" s="39" t="s">
        <v>214</v>
      </c>
    </row>
    <row r="1758" spans="1:8" s="121" customFormat="1" ht="12.75">
      <c r="A1758" s="118">
        <v>192</v>
      </c>
      <c r="B1758" s="209">
        <v>8881</v>
      </c>
      <c r="C1758" s="61" t="s">
        <v>29</v>
      </c>
      <c r="D1758" s="38" t="s">
        <v>359</v>
      </c>
      <c r="E1758" s="91">
        <v>12</v>
      </c>
      <c r="F1758" s="91">
        <v>0.03</v>
      </c>
      <c r="G1758" s="91">
        <v>0.36</v>
      </c>
      <c r="H1758" s="39" t="s">
        <v>214</v>
      </c>
    </row>
    <row r="1759" spans="1:8" s="121" customFormat="1" ht="12.75">
      <c r="A1759" s="118">
        <v>193</v>
      </c>
      <c r="B1759" s="209">
        <v>8959</v>
      </c>
      <c r="C1759" s="61" t="s">
        <v>30</v>
      </c>
      <c r="D1759" s="38" t="s">
        <v>359</v>
      </c>
      <c r="E1759" s="91">
        <v>1</v>
      </c>
      <c r="F1759" s="91">
        <v>0.01</v>
      </c>
      <c r="G1759" s="91">
        <v>0.01</v>
      </c>
      <c r="H1759" s="39" t="s">
        <v>214</v>
      </c>
    </row>
    <row r="1760" spans="1:8" s="121" customFormat="1" ht="12.75">
      <c r="A1760" s="118">
        <v>194</v>
      </c>
      <c r="B1760" s="209">
        <v>8989</v>
      </c>
      <c r="C1760" s="61" t="s">
        <v>31</v>
      </c>
      <c r="D1760" s="38" t="s">
        <v>359</v>
      </c>
      <c r="E1760" s="91">
        <v>22</v>
      </c>
      <c r="F1760" s="91">
        <v>9.77</v>
      </c>
      <c r="G1760" s="91">
        <v>214.94</v>
      </c>
      <c r="H1760" s="39" t="s">
        <v>214</v>
      </c>
    </row>
    <row r="1761" spans="1:8" s="121" customFormat="1" ht="12.75">
      <c r="A1761" s="118">
        <v>195</v>
      </c>
      <c r="B1761" s="209">
        <v>3667</v>
      </c>
      <c r="C1761" s="61" t="s">
        <v>820</v>
      </c>
      <c r="D1761" s="38" t="s">
        <v>359</v>
      </c>
      <c r="E1761" s="91">
        <v>31</v>
      </c>
      <c r="F1761" s="91">
        <v>0.03</v>
      </c>
      <c r="G1761" s="91">
        <v>0.93</v>
      </c>
      <c r="H1761" s="39" t="s">
        <v>214</v>
      </c>
    </row>
    <row r="1762" spans="1:8" s="121" customFormat="1" ht="12.75">
      <c r="A1762" s="118">
        <v>196</v>
      </c>
      <c r="B1762" s="209">
        <v>9156</v>
      </c>
      <c r="C1762" s="61" t="s">
        <v>32</v>
      </c>
      <c r="D1762" s="38" t="s">
        <v>359</v>
      </c>
      <c r="E1762" s="91">
        <v>2</v>
      </c>
      <c r="F1762" s="91">
        <v>33.82</v>
      </c>
      <c r="G1762" s="91">
        <v>67.64</v>
      </c>
      <c r="H1762" s="39" t="s">
        <v>214</v>
      </c>
    </row>
    <row r="1763" spans="1:8" s="121" customFormat="1" ht="12.75">
      <c r="A1763" s="118">
        <v>197</v>
      </c>
      <c r="B1763" s="209">
        <v>9190</v>
      </c>
      <c r="C1763" s="61" t="s">
        <v>33</v>
      </c>
      <c r="D1763" s="38" t="s">
        <v>359</v>
      </c>
      <c r="E1763" s="91">
        <v>7</v>
      </c>
      <c r="F1763" s="91">
        <v>0.01</v>
      </c>
      <c r="G1763" s="91">
        <v>0.07</v>
      </c>
      <c r="H1763" s="39" t="s">
        <v>214</v>
      </c>
    </row>
    <row r="1764" spans="1:8" s="121" customFormat="1" ht="12.75">
      <c r="A1764" s="118">
        <v>198</v>
      </c>
      <c r="B1764" s="209">
        <v>9275</v>
      </c>
      <c r="C1764" s="61" t="s">
        <v>34</v>
      </c>
      <c r="D1764" s="38" t="s">
        <v>359</v>
      </c>
      <c r="E1764" s="91">
        <v>1</v>
      </c>
      <c r="F1764" s="91">
        <v>0.33</v>
      </c>
      <c r="G1764" s="91">
        <v>0.33</v>
      </c>
      <c r="H1764" s="39" t="s">
        <v>214</v>
      </c>
    </row>
    <row r="1765" spans="1:8" s="121" customFormat="1" ht="12.75">
      <c r="A1765" s="118">
        <v>199</v>
      </c>
      <c r="B1765" s="209">
        <v>3826</v>
      </c>
      <c r="C1765" s="61" t="s">
        <v>35</v>
      </c>
      <c r="D1765" s="38" t="s">
        <v>359</v>
      </c>
      <c r="E1765" s="91">
        <v>9</v>
      </c>
      <c r="F1765" s="91">
        <v>0.04</v>
      </c>
      <c r="G1765" s="91">
        <v>0.36</v>
      </c>
      <c r="H1765" s="39" t="s">
        <v>214</v>
      </c>
    </row>
    <row r="1766" spans="1:8" s="121" customFormat="1" ht="12.75">
      <c r="A1766" s="118">
        <v>200</v>
      </c>
      <c r="B1766" s="209">
        <v>9354</v>
      </c>
      <c r="C1766" s="61" t="s">
        <v>36</v>
      </c>
      <c r="D1766" s="38" t="s">
        <v>359</v>
      </c>
      <c r="E1766" s="91">
        <v>1</v>
      </c>
      <c r="F1766" s="91">
        <v>13</v>
      </c>
      <c r="G1766" s="91">
        <v>13</v>
      </c>
      <c r="H1766" s="39" t="s">
        <v>214</v>
      </c>
    </row>
    <row r="1767" spans="1:8" s="121" customFormat="1" ht="12.75">
      <c r="A1767" s="118">
        <v>201</v>
      </c>
      <c r="B1767" s="209">
        <v>3734</v>
      </c>
      <c r="C1767" s="61" t="s">
        <v>36</v>
      </c>
      <c r="D1767" s="38" t="s">
        <v>359</v>
      </c>
      <c r="E1767" s="91">
        <v>3</v>
      </c>
      <c r="F1767" s="91">
        <v>13</v>
      </c>
      <c r="G1767" s="91">
        <v>39</v>
      </c>
      <c r="H1767" s="39" t="s">
        <v>214</v>
      </c>
    </row>
    <row r="1768" spans="1:8" s="121" customFormat="1" ht="12.75">
      <c r="A1768" s="118">
        <v>202</v>
      </c>
      <c r="B1768" s="209">
        <v>9399</v>
      </c>
      <c r="C1768" s="61" t="s">
        <v>535</v>
      </c>
      <c r="D1768" s="38" t="s">
        <v>359</v>
      </c>
      <c r="E1768" s="91">
        <v>9</v>
      </c>
      <c r="F1768" s="91">
        <v>0.58</v>
      </c>
      <c r="G1768" s="91">
        <v>5.22</v>
      </c>
      <c r="H1768" s="39" t="s">
        <v>214</v>
      </c>
    </row>
    <row r="1769" spans="1:8" s="121" customFormat="1" ht="12.75">
      <c r="A1769" s="118">
        <v>203</v>
      </c>
      <c r="B1769" s="209">
        <v>9419</v>
      </c>
      <c r="C1769" s="61" t="s">
        <v>37</v>
      </c>
      <c r="D1769" s="38" t="s">
        <v>359</v>
      </c>
      <c r="E1769" s="91">
        <v>24</v>
      </c>
      <c r="F1769" s="91">
        <v>0.1</v>
      </c>
      <c r="G1769" s="91">
        <v>2.4</v>
      </c>
      <c r="H1769" s="39" t="s">
        <v>214</v>
      </c>
    </row>
    <row r="1770" spans="1:8" s="121" customFormat="1" ht="12.75">
      <c r="A1770" s="118">
        <v>204</v>
      </c>
      <c r="B1770" s="209">
        <v>3798</v>
      </c>
      <c r="C1770" s="61" t="s">
        <v>38</v>
      </c>
      <c r="D1770" s="38" t="s">
        <v>359</v>
      </c>
      <c r="E1770" s="91">
        <v>116</v>
      </c>
      <c r="F1770" s="91">
        <v>0.28</v>
      </c>
      <c r="G1770" s="91">
        <v>32.48</v>
      </c>
      <c r="H1770" s="39" t="s">
        <v>214</v>
      </c>
    </row>
    <row r="1771" spans="1:8" s="121" customFormat="1" ht="12.75">
      <c r="A1771" s="118">
        <v>205</v>
      </c>
      <c r="B1771" s="209">
        <v>9446</v>
      </c>
      <c r="C1771" s="61" t="s">
        <v>39</v>
      </c>
      <c r="D1771" s="38" t="s">
        <v>359</v>
      </c>
      <c r="E1771" s="91">
        <v>17</v>
      </c>
      <c r="F1771" s="91">
        <v>0.01</v>
      </c>
      <c r="G1771" s="91">
        <v>0.17</v>
      </c>
      <c r="H1771" s="39" t="s">
        <v>214</v>
      </c>
    </row>
    <row r="1772" spans="1:8" s="121" customFormat="1" ht="12.75">
      <c r="A1772" s="118">
        <v>206</v>
      </c>
      <c r="B1772" s="209">
        <v>9456</v>
      </c>
      <c r="C1772" s="61" t="s">
        <v>40</v>
      </c>
      <c r="D1772" s="38" t="s">
        <v>359</v>
      </c>
      <c r="E1772" s="91">
        <v>21</v>
      </c>
      <c r="F1772" s="91">
        <v>0.01</v>
      </c>
      <c r="G1772" s="91">
        <v>0.21</v>
      </c>
      <c r="H1772" s="39" t="s">
        <v>214</v>
      </c>
    </row>
    <row r="1773" spans="1:8" s="121" customFormat="1" ht="12.75">
      <c r="A1773" s="118">
        <v>207</v>
      </c>
      <c r="B1773" s="209">
        <v>9460</v>
      </c>
      <c r="C1773" s="61" t="s">
        <v>41</v>
      </c>
      <c r="D1773" s="38" t="s">
        <v>359</v>
      </c>
      <c r="E1773" s="91">
        <v>251</v>
      </c>
      <c r="F1773" s="91">
        <v>0.18</v>
      </c>
      <c r="G1773" s="91">
        <v>45.18</v>
      </c>
      <c r="H1773" s="39" t="s">
        <v>214</v>
      </c>
    </row>
    <row r="1774" spans="1:8" s="121" customFormat="1" ht="12.75">
      <c r="A1774" s="118">
        <v>208</v>
      </c>
      <c r="B1774" s="209">
        <v>9461</v>
      </c>
      <c r="C1774" s="61" t="s">
        <v>42</v>
      </c>
      <c r="D1774" s="38" t="s">
        <v>359</v>
      </c>
      <c r="E1774" s="91">
        <v>25</v>
      </c>
      <c r="F1774" s="91">
        <v>0.01</v>
      </c>
      <c r="G1774" s="91">
        <v>0.25</v>
      </c>
      <c r="H1774" s="39" t="s">
        <v>214</v>
      </c>
    </row>
    <row r="1775" spans="1:8" s="121" customFormat="1" ht="12.75">
      <c r="A1775" s="118">
        <v>209</v>
      </c>
      <c r="B1775" s="209">
        <v>9469</v>
      </c>
      <c r="C1775" s="61" t="s">
        <v>43</v>
      </c>
      <c r="D1775" s="38" t="s">
        <v>359</v>
      </c>
      <c r="E1775" s="91">
        <v>25</v>
      </c>
      <c r="F1775" s="91">
        <v>0.01</v>
      </c>
      <c r="G1775" s="91">
        <v>0.25</v>
      </c>
      <c r="H1775" s="39" t="s">
        <v>214</v>
      </c>
    </row>
    <row r="1776" spans="1:8" s="121" customFormat="1" ht="12.75">
      <c r="A1776" s="118">
        <v>210</v>
      </c>
      <c r="B1776" s="209">
        <v>9471</v>
      </c>
      <c r="C1776" s="61" t="s">
        <v>44</v>
      </c>
      <c r="D1776" s="38" t="s">
        <v>359</v>
      </c>
      <c r="E1776" s="91">
        <v>5</v>
      </c>
      <c r="F1776" s="91">
        <v>0.01</v>
      </c>
      <c r="G1776" s="91">
        <v>0.05</v>
      </c>
      <c r="H1776" s="39" t="s">
        <v>214</v>
      </c>
    </row>
    <row r="1777" spans="1:8" s="121" customFormat="1" ht="12.75">
      <c r="A1777" s="118">
        <v>211</v>
      </c>
      <c r="B1777" s="209">
        <v>9480</v>
      </c>
      <c r="C1777" s="61" t="s">
        <v>45</v>
      </c>
      <c r="D1777" s="38" t="s">
        <v>359</v>
      </c>
      <c r="E1777" s="91">
        <v>2</v>
      </c>
      <c r="F1777" s="91">
        <v>0.1</v>
      </c>
      <c r="G1777" s="91">
        <v>0.2</v>
      </c>
      <c r="H1777" s="39" t="s">
        <v>214</v>
      </c>
    </row>
    <row r="1778" spans="1:8" s="121" customFormat="1" ht="12.75">
      <c r="A1778" s="118">
        <v>212</v>
      </c>
      <c r="B1778" s="209">
        <v>9481</v>
      </c>
      <c r="C1778" s="61" t="s">
        <v>46</v>
      </c>
      <c r="D1778" s="38" t="s">
        <v>359</v>
      </c>
      <c r="E1778" s="91">
        <v>2</v>
      </c>
      <c r="F1778" s="91">
        <v>0.04</v>
      </c>
      <c r="G1778" s="91">
        <v>0.08</v>
      </c>
      <c r="H1778" s="39" t="s">
        <v>214</v>
      </c>
    </row>
    <row r="1779" spans="1:8" s="121" customFormat="1" ht="12.75">
      <c r="A1779" s="118">
        <v>213</v>
      </c>
      <c r="B1779" s="209">
        <v>9484</v>
      </c>
      <c r="C1779" s="61" t="s">
        <v>47</v>
      </c>
      <c r="D1779" s="38" t="s">
        <v>359</v>
      </c>
      <c r="E1779" s="91">
        <v>5</v>
      </c>
      <c r="F1779" s="91">
        <v>0.02</v>
      </c>
      <c r="G1779" s="91">
        <v>0.1</v>
      </c>
      <c r="H1779" s="39" t="s">
        <v>214</v>
      </c>
    </row>
    <row r="1780" spans="1:8" s="121" customFormat="1" ht="12.75">
      <c r="A1780" s="118">
        <v>214</v>
      </c>
      <c r="B1780" s="209">
        <v>9486</v>
      </c>
      <c r="C1780" s="61" t="s">
        <v>48</v>
      </c>
      <c r="D1780" s="38" t="s">
        <v>359</v>
      </c>
      <c r="E1780" s="91">
        <v>2</v>
      </c>
      <c r="F1780" s="91">
        <v>0.02</v>
      </c>
      <c r="G1780" s="91">
        <v>0.04</v>
      </c>
      <c r="H1780" s="39" t="s">
        <v>214</v>
      </c>
    </row>
    <row r="1781" spans="1:8" s="121" customFormat="1" ht="12.75">
      <c r="A1781" s="118">
        <v>215</v>
      </c>
      <c r="B1781" s="209">
        <v>9495</v>
      </c>
      <c r="C1781" s="61" t="s">
        <v>49</v>
      </c>
      <c r="D1781" s="38" t="s">
        <v>359</v>
      </c>
      <c r="E1781" s="91">
        <v>4</v>
      </c>
      <c r="F1781" s="91">
        <v>0.01</v>
      </c>
      <c r="G1781" s="91">
        <v>0.04</v>
      </c>
      <c r="H1781" s="39" t="s">
        <v>214</v>
      </c>
    </row>
    <row r="1782" spans="1:8" s="121" customFormat="1" ht="12.75">
      <c r="A1782" s="118">
        <v>216</v>
      </c>
      <c r="B1782" s="209">
        <v>9497</v>
      </c>
      <c r="C1782" s="61" t="s">
        <v>50</v>
      </c>
      <c r="D1782" s="38" t="s">
        <v>359</v>
      </c>
      <c r="E1782" s="91">
        <v>22</v>
      </c>
      <c r="F1782" s="91">
        <v>0.01</v>
      </c>
      <c r="G1782" s="91">
        <v>0.22</v>
      </c>
      <c r="H1782" s="39" t="s">
        <v>214</v>
      </c>
    </row>
    <row r="1783" spans="1:8" s="121" customFormat="1" ht="12.75">
      <c r="A1783" s="118">
        <v>217</v>
      </c>
      <c r="B1783" s="209">
        <v>9505</v>
      </c>
      <c r="C1783" s="61" t="s">
        <v>51</v>
      </c>
      <c r="D1783" s="38" t="s">
        <v>359</v>
      </c>
      <c r="E1783" s="91">
        <v>20</v>
      </c>
      <c r="F1783" s="91">
        <v>0.01</v>
      </c>
      <c r="G1783" s="91">
        <v>0.2</v>
      </c>
      <c r="H1783" s="39" t="s">
        <v>214</v>
      </c>
    </row>
    <row r="1784" spans="1:8" s="121" customFormat="1" ht="12.75">
      <c r="A1784" s="118">
        <v>218</v>
      </c>
      <c r="B1784" s="209">
        <v>9507</v>
      </c>
      <c r="C1784" s="61" t="s">
        <v>52</v>
      </c>
      <c r="D1784" s="38" t="s">
        <v>359</v>
      </c>
      <c r="E1784" s="91">
        <v>45</v>
      </c>
      <c r="F1784" s="91">
        <v>0.01</v>
      </c>
      <c r="G1784" s="91">
        <v>0.45</v>
      </c>
      <c r="H1784" s="39" t="s">
        <v>214</v>
      </c>
    </row>
    <row r="1785" spans="1:8" s="121" customFormat="1" ht="12.75">
      <c r="A1785" s="118">
        <v>219</v>
      </c>
      <c r="B1785" s="209">
        <v>9511</v>
      </c>
      <c r="C1785" s="61" t="s">
        <v>53</v>
      </c>
      <c r="D1785" s="38" t="s">
        <v>359</v>
      </c>
      <c r="E1785" s="91">
        <v>29</v>
      </c>
      <c r="F1785" s="91">
        <v>0.01</v>
      </c>
      <c r="G1785" s="91">
        <v>0.29</v>
      </c>
      <c r="H1785" s="39" t="s">
        <v>214</v>
      </c>
    </row>
    <row r="1786" spans="1:8" s="121" customFormat="1" ht="12.75">
      <c r="A1786" s="118">
        <v>220</v>
      </c>
      <c r="B1786" s="209">
        <v>3699</v>
      </c>
      <c r="C1786" s="61" t="s">
        <v>54</v>
      </c>
      <c r="D1786" s="38" t="s">
        <v>359</v>
      </c>
      <c r="E1786" s="91">
        <v>28</v>
      </c>
      <c r="F1786" s="91">
        <v>0.01</v>
      </c>
      <c r="G1786" s="91">
        <v>0.28</v>
      </c>
      <c r="H1786" s="39" t="s">
        <v>214</v>
      </c>
    </row>
    <row r="1787" spans="1:8" s="121" customFormat="1" ht="12.75">
      <c r="A1787" s="118">
        <v>221</v>
      </c>
      <c r="B1787" s="209">
        <v>9514</v>
      </c>
      <c r="C1787" s="61" t="s">
        <v>55</v>
      </c>
      <c r="D1787" s="38" t="s">
        <v>359</v>
      </c>
      <c r="E1787" s="91">
        <v>14</v>
      </c>
      <c r="F1787" s="91">
        <v>0.01</v>
      </c>
      <c r="G1787" s="91">
        <v>0.14</v>
      </c>
      <c r="H1787" s="39" t="s">
        <v>214</v>
      </c>
    </row>
    <row r="1788" spans="1:8" s="121" customFormat="1" ht="12.75">
      <c r="A1788" s="118">
        <v>222</v>
      </c>
      <c r="B1788" s="209">
        <v>9515</v>
      </c>
      <c r="C1788" s="61" t="s">
        <v>56</v>
      </c>
      <c r="D1788" s="38" t="s">
        <v>359</v>
      </c>
      <c r="E1788" s="91">
        <v>10</v>
      </c>
      <c r="F1788" s="91">
        <v>0.01</v>
      </c>
      <c r="G1788" s="91">
        <v>0.1</v>
      </c>
      <c r="H1788" s="39" t="s">
        <v>214</v>
      </c>
    </row>
    <row r="1789" spans="1:8" s="121" customFormat="1" ht="12.75">
      <c r="A1789" s="118">
        <v>223</v>
      </c>
      <c r="B1789" s="209">
        <v>9516</v>
      </c>
      <c r="C1789" s="61" t="s">
        <v>57</v>
      </c>
      <c r="D1789" s="38" t="s">
        <v>359</v>
      </c>
      <c r="E1789" s="91">
        <v>29</v>
      </c>
      <c r="F1789" s="91">
        <v>0.01</v>
      </c>
      <c r="G1789" s="91">
        <v>0.29</v>
      </c>
      <c r="H1789" s="39" t="s">
        <v>214</v>
      </c>
    </row>
    <row r="1790" spans="1:8" s="121" customFormat="1" ht="12.75">
      <c r="A1790" s="118">
        <v>224</v>
      </c>
      <c r="B1790" s="209">
        <v>9517</v>
      </c>
      <c r="C1790" s="61" t="s">
        <v>58</v>
      </c>
      <c r="D1790" s="38" t="s">
        <v>359</v>
      </c>
      <c r="E1790" s="91">
        <v>2</v>
      </c>
      <c r="F1790" s="91">
        <v>0.02</v>
      </c>
      <c r="G1790" s="91">
        <v>0.04</v>
      </c>
      <c r="H1790" s="39" t="s">
        <v>214</v>
      </c>
    </row>
    <row r="1791" spans="1:8" s="121" customFormat="1" ht="12.75">
      <c r="A1791" s="118">
        <v>225</v>
      </c>
      <c r="B1791" s="209">
        <v>9523</v>
      </c>
      <c r="C1791" s="61" t="s">
        <v>59</v>
      </c>
      <c r="D1791" s="38" t="s">
        <v>359</v>
      </c>
      <c r="E1791" s="91">
        <v>4</v>
      </c>
      <c r="F1791" s="91">
        <v>0.01</v>
      </c>
      <c r="G1791" s="91">
        <v>0.04</v>
      </c>
      <c r="H1791" s="39" t="s">
        <v>214</v>
      </c>
    </row>
    <row r="1792" spans="1:8" s="121" customFormat="1" ht="12.75">
      <c r="A1792" s="118">
        <v>226</v>
      </c>
      <c r="B1792" s="209">
        <v>9528</v>
      </c>
      <c r="C1792" s="61" t="s">
        <v>60</v>
      </c>
      <c r="D1792" s="38" t="s">
        <v>359</v>
      </c>
      <c r="E1792" s="91">
        <v>12</v>
      </c>
      <c r="F1792" s="91">
        <v>0.01</v>
      </c>
      <c r="G1792" s="91">
        <v>0.12</v>
      </c>
      <c r="H1792" s="39" t="s">
        <v>214</v>
      </c>
    </row>
    <row r="1793" spans="1:8" s="121" customFormat="1" ht="12.75">
      <c r="A1793" s="118">
        <v>227</v>
      </c>
      <c r="B1793" s="209">
        <v>9530</v>
      </c>
      <c r="C1793" s="61" t="s">
        <v>61</v>
      </c>
      <c r="D1793" s="38" t="s">
        <v>359</v>
      </c>
      <c r="E1793" s="91">
        <v>10</v>
      </c>
      <c r="F1793" s="91">
        <v>0.01</v>
      </c>
      <c r="G1793" s="91">
        <v>0.1</v>
      </c>
      <c r="H1793" s="39" t="s">
        <v>214</v>
      </c>
    </row>
    <row r="1794" spans="1:8" s="121" customFormat="1" ht="12.75">
      <c r="A1794" s="118">
        <v>228</v>
      </c>
      <c r="B1794" s="209">
        <v>9534</v>
      </c>
      <c r="C1794" s="61" t="s">
        <v>62</v>
      </c>
      <c r="D1794" s="38" t="s">
        <v>359</v>
      </c>
      <c r="E1794" s="91">
        <v>5</v>
      </c>
      <c r="F1794" s="91">
        <v>0.01</v>
      </c>
      <c r="G1794" s="91">
        <v>0.05</v>
      </c>
      <c r="H1794" s="39" t="s">
        <v>214</v>
      </c>
    </row>
    <row r="1795" spans="1:8" s="121" customFormat="1" ht="12.75">
      <c r="A1795" s="118">
        <v>229</v>
      </c>
      <c r="B1795" s="209">
        <v>9535</v>
      </c>
      <c r="C1795" s="61" t="s">
        <v>563</v>
      </c>
      <c r="D1795" s="38" t="s">
        <v>359</v>
      </c>
      <c r="E1795" s="91">
        <v>283</v>
      </c>
      <c r="F1795" s="91">
        <v>0.53</v>
      </c>
      <c r="G1795" s="91">
        <v>149.99</v>
      </c>
      <c r="H1795" s="39" t="s">
        <v>214</v>
      </c>
    </row>
    <row r="1796" spans="1:8" s="121" customFormat="1" ht="12.75">
      <c r="A1796" s="118">
        <v>230</v>
      </c>
      <c r="B1796" s="209">
        <v>9565</v>
      </c>
      <c r="C1796" s="61" t="s">
        <v>63</v>
      </c>
      <c r="D1796" s="38" t="s">
        <v>359</v>
      </c>
      <c r="E1796" s="91">
        <v>12</v>
      </c>
      <c r="F1796" s="91">
        <v>0.32</v>
      </c>
      <c r="G1796" s="91">
        <v>3.84</v>
      </c>
      <c r="H1796" s="39" t="s">
        <v>214</v>
      </c>
    </row>
    <row r="1797" spans="1:8" s="121" customFormat="1" ht="12.75">
      <c r="A1797" s="118">
        <v>231</v>
      </c>
      <c r="B1797" s="209">
        <v>9568</v>
      </c>
      <c r="C1797" s="61" t="s">
        <v>1481</v>
      </c>
      <c r="D1797" s="38" t="s">
        <v>359</v>
      </c>
      <c r="E1797" s="91">
        <v>190</v>
      </c>
      <c r="F1797" s="91">
        <v>0.35</v>
      </c>
      <c r="G1797" s="91">
        <v>66.5</v>
      </c>
      <c r="H1797" s="39" t="s">
        <v>214</v>
      </c>
    </row>
    <row r="1798" spans="1:8" s="121" customFormat="1" ht="12.75">
      <c r="A1798" s="118">
        <v>232</v>
      </c>
      <c r="B1798" s="209">
        <v>9585</v>
      </c>
      <c r="C1798" s="61" t="s">
        <v>64</v>
      </c>
      <c r="D1798" s="38" t="s">
        <v>359</v>
      </c>
      <c r="E1798" s="91">
        <v>3</v>
      </c>
      <c r="F1798" s="91">
        <v>0.02</v>
      </c>
      <c r="G1798" s="91">
        <v>0.06</v>
      </c>
      <c r="H1798" s="39" t="s">
        <v>214</v>
      </c>
    </row>
    <row r="1799" spans="1:8" s="121" customFormat="1" ht="12.75">
      <c r="A1799" s="118">
        <v>233</v>
      </c>
      <c r="B1799" s="209">
        <v>9592</v>
      </c>
      <c r="C1799" s="61" t="s">
        <v>65</v>
      </c>
      <c r="D1799" s="38" t="s">
        <v>359</v>
      </c>
      <c r="E1799" s="91">
        <v>9</v>
      </c>
      <c r="F1799" s="91">
        <v>0.01</v>
      </c>
      <c r="G1799" s="91">
        <v>0.09</v>
      </c>
      <c r="H1799" s="39" t="s">
        <v>214</v>
      </c>
    </row>
    <row r="1800" spans="1:8" s="121" customFormat="1" ht="12.75">
      <c r="A1800" s="118">
        <v>234</v>
      </c>
      <c r="B1800" s="209">
        <v>9603</v>
      </c>
      <c r="C1800" s="61" t="s">
        <v>66</v>
      </c>
      <c r="D1800" s="38" t="s">
        <v>359</v>
      </c>
      <c r="E1800" s="91">
        <v>3</v>
      </c>
      <c r="F1800" s="91">
        <v>0.01</v>
      </c>
      <c r="G1800" s="91">
        <v>0.03</v>
      </c>
      <c r="H1800" s="39" t="s">
        <v>214</v>
      </c>
    </row>
    <row r="1801" spans="1:8" s="121" customFormat="1" ht="12.75">
      <c r="A1801" s="118">
        <v>235</v>
      </c>
      <c r="B1801" s="209">
        <v>9603</v>
      </c>
      <c r="C1801" s="61" t="s">
        <v>66</v>
      </c>
      <c r="D1801" s="38" t="s">
        <v>359</v>
      </c>
      <c r="E1801" s="91">
        <v>17</v>
      </c>
      <c r="F1801" s="91">
        <v>1.53</v>
      </c>
      <c r="G1801" s="91">
        <v>26.01</v>
      </c>
      <c r="H1801" s="39" t="s">
        <v>214</v>
      </c>
    </row>
    <row r="1802" spans="1:8" s="121" customFormat="1" ht="12.75">
      <c r="A1802" s="118">
        <v>236</v>
      </c>
      <c r="B1802" s="209">
        <v>9605</v>
      </c>
      <c r="C1802" s="61" t="s">
        <v>67</v>
      </c>
      <c r="D1802" s="38" t="s">
        <v>359</v>
      </c>
      <c r="E1802" s="91">
        <v>17</v>
      </c>
      <c r="F1802" s="91">
        <v>0.01</v>
      </c>
      <c r="G1802" s="91">
        <v>0.17</v>
      </c>
      <c r="H1802" s="39" t="s">
        <v>214</v>
      </c>
    </row>
    <row r="1803" spans="1:8" s="121" customFormat="1" ht="12.75">
      <c r="A1803" s="118">
        <v>237</v>
      </c>
      <c r="B1803" s="209">
        <v>9606</v>
      </c>
      <c r="C1803" s="61" t="s">
        <v>68</v>
      </c>
      <c r="D1803" s="38" t="s">
        <v>359</v>
      </c>
      <c r="E1803" s="91">
        <v>2</v>
      </c>
      <c r="F1803" s="91">
        <v>0.01</v>
      </c>
      <c r="G1803" s="91">
        <v>0.02</v>
      </c>
      <c r="H1803" s="39" t="s">
        <v>214</v>
      </c>
    </row>
    <row r="1804" spans="1:8" s="121" customFormat="1" ht="12.75">
      <c r="A1804" s="118">
        <v>238</v>
      </c>
      <c r="B1804" s="209">
        <v>9607</v>
      </c>
      <c r="C1804" s="61" t="s">
        <v>69</v>
      </c>
      <c r="D1804" s="38" t="s">
        <v>359</v>
      </c>
      <c r="E1804" s="91">
        <v>87</v>
      </c>
      <c r="F1804" s="91">
        <v>0.45</v>
      </c>
      <c r="G1804" s="91">
        <v>39.15</v>
      </c>
      <c r="H1804" s="39" t="s">
        <v>214</v>
      </c>
    </row>
    <row r="1805" spans="1:8" s="121" customFormat="1" ht="12.75">
      <c r="A1805" s="118">
        <v>239</v>
      </c>
      <c r="B1805" s="209">
        <v>9611</v>
      </c>
      <c r="C1805" s="61" t="s">
        <v>70</v>
      </c>
      <c r="D1805" s="38" t="s">
        <v>359</v>
      </c>
      <c r="E1805" s="91">
        <v>13</v>
      </c>
      <c r="F1805" s="91">
        <v>0.01</v>
      </c>
      <c r="G1805" s="91">
        <v>0.13</v>
      </c>
      <c r="H1805" s="39" t="s">
        <v>214</v>
      </c>
    </row>
    <row r="1806" spans="1:8" s="121" customFormat="1" ht="12.75">
      <c r="A1806" s="118">
        <v>240</v>
      </c>
      <c r="B1806" s="209">
        <v>9618</v>
      </c>
      <c r="C1806" s="61" t="s">
        <v>71</v>
      </c>
      <c r="D1806" s="38" t="s">
        <v>359</v>
      </c>
      <c r="E1806" s="91">
        <v>6</v>
      </c>
      <c r="F1806" s="91">
        <v>0.02</v>
      </c>
      <c r="G1806" s="91">
        <v>0.12</v>
      </c>
      <c r="H1806" s="39" t="s">
        <v>214</v>
      </c>
    </row>
    <row r="1807" spans="1:8" s="121" customFormat="1" ht="12.75">
      <c r="A1807" s="118">
        <v>241</v>
      </c>
      <c r="B1807" s="209">
        <v>9672</v>
      </c>
      <c r="C1807" s="61" t="s">
        <v>72</v>
      </c>
      <c r="D1807" s="38" t="s">
        <v>359</v>
      </c>
      <c r="E1807" s="91">
        <v>4</v>
      </c>
      <c r="F1807" s="91">
        <v>0.01</v>
      </c>
      <c r="G1807" s="91">
        <v>0.04</v>
      </c>
      <c r="H1807" s="39" t="s">
        <v>214</v>
      </c>
    </row>
    <row r="1808" spans="1:8" s="121" customFormat="1" ht="12.75">
      <c r="A1808" s="118">
        <v>242</v>
      </c>
      <c r="B1808" s="209">
        <v>9765</v>
      </c>
      <c r="C1808" s="61" t="s">
        <v>73</v>
      </c>
      <c r="D1808" s="38" t="s">
        <v>359</v>
      </c>
      <c r="E1808" s="91">
        <v>35</v>
      </c>
      <c r="F1808" s="91">
        <v>0.7</v>
      </c>
      <c r="G1808" s="91">
        <v>24.5</v>
      </c>
      <c r="H1808" s="39" t="s">
        <v>214</v>
      </c>
    </row>
    <row r="1809" spans="1:8" s="121" customFormat="1" ht="12.75">
      <c r="A1809" s="118">
        <v>243</v>
      </c>
      <c r="B1809" s="209">
        <v>9776</v>
      </c>
      <c r="C1809" s="61" t="s">
        <v>74</v>
      </c>
      <c r="D1809" s="38" t="s">
        <v>359</v>
      </c>
      <c r="E1809" s="91">
        <v>6</v>
      </c>
      <c r="F1809" s="91">
        <v>0.02</v>
      </c>
      <c r="G1809" s="91">
        <v>0.12</v>
      </c>
      <c r="H1809" s="39" t="s">
        <v>214</v>
      </c>
    </row>
    <row r="1810" spans="1:8" s="121" customFormat="1" ht="12.75">
      <c r="A1810" s="118">
        <v>244</v>
      </c>
      <c r="B1810" s="209">
        <v>9785</v>
      </c>
      <c r="C1810" s="61" t="s">
        <v>75</v>
      </c>
      <c r="D1810" s="38" t="s">
        <v>359</v>
      </c>
      <c r="E1810" s="91">
        <v>1</v>
      </c>
      <c r="F1810" s="91">
        <v>6</v>
      </c>
      <c r="G1810" s="91">
        <v>6</v>
      </c>
      <c r="H1810" s="39" t="s">
        <v>214</v>
      </c>
    </row>
    <row r="1811" spans="1:8" s="121" customFormat="1" ht="12.75">
      <c r="A1811" s="118">
        <v>245</v>
      </c>
      <c r="B1811" s="209">
        <v>9881</v>
      </c>
      <c r="C1811" s="61" t="s">
        <v>76</v>
      </c>
      <c r="D1811" s="38" t="s">
        <v>359</v>
      </c>
      <c r="E1811" s="91">
        <v>10</v>
      </c>
      <c r="F1811" s="91">
        <v>0.01</v>
      </c>
      <c r="G1811" s="91">
        <v>0.1</v>
      </c>
      <c r="H1811" s="39" t="s">
        <v>214</v>
      </c>
    </row>
    <row r="1812" spans="1:8" s="121" customFormat="1" ht="12.75">
      <c r="A1812" s="118">
        <v>246</v>
      </c>
      <c r="B1812" s="209">
        <v>9882</v>
      </c>
      <c r="C1812" s="61" t="s">
        <v>77</v>
      </c>
      <c r="D1812" s="38" t="s">
        <v>359</v>
      </c>
      <c r="E1812" s="91">
        <v>10</v>
      </c>
      <c r="F1812" s="91">
        <v>0.01</v>
      </c>
      <c r="G1812" s="91">
        <v>0.1</v>
      </c>
      <c r="H1812" s="39" t="s">
        <v>214</v>
      </c>
    </row>
    <row r="1813" spans="1:8" s="121" customFormat="1" ht="12.75">
      <c r="A1813" s="118">
        <v>247</v>
      </c>
      <c r="B1813" s="209">
        <v>9884</v>
      </c>
      <c r="C1813" s="61" t="s">
        <v>78</v>
      </c>
      <c r="D1813" s="38" t="s">
        <v>359</v>
      </c>
      <c r="E1813" s="91">
        <v>14</v>
      </c>
      <c r="F1813" s="91">
        <v>0.02</v>
      </c>
      <c r="G1813" s="91">
        <v>0.28</v>
      </c>
      <c r="H1813" s="39" t="s">
        <v>214</v>
      </c>
    </row>
    <row r="1814" spans="1:8" s="121" customFormat="1" ht="12.75">
      <c r="A1814" s="118">
        <v>248</v>
      </c>
      <c r="B1814" s="209">
        <v>10169</v>
      </c>
      <c r="C1814" s="61" t="s">
        <v>298</v>
      </c>
      <c r="D1814" s="38" t="s">
        <v>359</v>
      </c>
      <c r="E1814" s="91">
        <v>5</v>
      </c>
      <c r="F1814" s="91">
        <v>0.01</v>
      </c>
      <c r="G1814" s="91">
        <v>0.05</v>
      </c>
      <c r="H1814" s="39" t="s">
        <v>214</v>
      </c>
    </row>
    <row r="1815" spans="1:8" s="121" customFormat="1" ht="12.75">
      <c r="A1815" s="118">
        <v>249</v>
      </c>
      <c r="B1815" s="209">
        <v>10170</v>
      </c>
      <c r="C1815" s="61" t="s">
        <v>79</v>
      </c>
      <c r="D1815" s="38" t="s">
        <v>359</v>
      </c>
      <c r="E1815" s="91">
        <v>50</v>
      </c>
      <c r="F1815" s="91">
        <v>0.01</v>
      </c>
      <c r="G1815" s="91">
        <v>0.5</v>
      </c>
      <c r="H1815" s="39" t="s">
        <v>214</v>
      </c>
    </row>
    <row r="1816" spans="1:8" s="121" customFormat="1" ht="12.75">
      <c r="A1816" s="118">
        <v>250</v>
      </c>
      <c r="B1816" s="209">
        <v>10175</v>
      </c>
      <c r="C1816" s="61" t="s">
        <v>80</v>
      </c>
      <c r="D1816" s="38" t="s">
        <v>359</v>
      </c>
      <c r="E1816" s="91">
        <v>1</v>
      </c>
      <c r="F1816" s="91">
        <v>0.01</v>
      </c>
      <c r="G1816" s="91">
        <v>0.01</v>
      </c>
      <c r="H1816" s="39" t="s">
        <v>214</v>
      </c>
    </row>
    <row r="1817" spans="1:8" s="121" customFormat="1" ht="12.75">
      <c r="A1817" s="118">
        <v>251</v>
      </c>
      <c r="B1817" s="209">
        <v>10182</v>
      </c>
      <c r="C1817" s="61" t="s">
        <v>81</v>
      </c>
      <c r="D1817" s="38" t="s">
        <v>359</v>
      </c>
      <c r="E1817" s="91">
        <v>5</v>
      </c>
      <c r="F1817" s="91">
        <v>0.01</v>
      </c>
      <c r="G1817" s="91">
        <v>0.05</v>
      </c>
      <c r="H1817" s="39" t="s">
        <v>214</v>
      </c>
    </row>
    <row r="1818" spans="1:8" s="121" customFormat="1" ht="12.75">
      <c r="A1818" s="118">
        <v>252</v>
      </c>
      <c r="B1818" s="209">
        <v>10264</v>
      </c>
      <c r="C1818" s="61" t="s">
        <v>82</v>
      </c>
      <c r="D1818" s="38" t="s">
        <v>359</v>
      </c>
      <c r="E1818" s="91">
        <v>3</v>
      </c>
      <c r="F1818" s="91">
        <v>0.02</v>
      </c>
      <c r="G1818" s="91">
        <v>0.06</v>
      </c>
      <c r="H1818" s="39" t="s">
        <v>214</v>
      </c>
    </row>
    <row r="1819" spans="1:8" s="121" customFormat="1" ht="12.75">
      <c r="A1819" s="118">
        <v>253</v>
      </c>
      <c r="B1819" s="209">
        <v>10279</v>
      </c>
      <c r="C1819" s="61" t="s">
        <v>83</v>
      </c>
      <c r="D1819" s="38" t="s">
        <v>359</v>
      </c>
      <c r="E1819" s="91">
        <v>9</v>
      </c>
      <c r="F1819" s="91">
        <v>0.01</v>
      </c>
      <c r="G1819" s="91">
        <v>0.09</v>
      </c>
      <c r="H1819" s="39" t="s">
        <v>214</v>
      </c>
    </row>
    <row r="1820" spans="1:8" s="121" customFormat="1" ht="12.75">
      <c r="A1820" s="118">
        <v>254</v>
      </c>
      <c r="B1820" s="209">
        <v>10489</v>
      </c>
      <c r="C1820" s="61" t="s">
        <v>84</v>
      </c>
      <c r="D1820" s="38" t="s">
        <v>359</v>
      </c>
      <c r="E1820" s="91">
        <v>1</v>
      </c>
      <c r="F1820" s="91">
        <v>0.88</v>
      </c>
      <c r="G1820" s="91">
        <v>0.88</v>
      </c>
      <c r="H1820" s="39" t="s">
        <v>214</v>
      </c>
    </row>
    <row r="1821" spans="1:8" s="121" customFormat="1" ht="12.75">
      <c r="A1821" s="118">
        <v>255</v>
      </c>
      <c r="B1821" s="209">
        <v>10490</v>
      </c>
      <c r="C1821" s="61" t="s">
        <v>85</v>
      </c>
      <c r="D1821" s="38" t="s">
        <v>359</v>
      </c>
      <c r="E1821" s="91">
        <v>1</v>
      </c>
      <c r="F1821" s="91">
        <v>2.65</v>
      </c>
      <c r="G1821" s="91">
        <v>2.65</v>
      </c>
      <c r="H1821" s="39" t="s">
        <v>214</v>
      </c>
    </row>
    <row r="1822" spans="1:8" s="121" customFormat="1" ht="12.75">
      <c r="A1822" s="118">
        <v>256</v>
      </c>
      <c r="B1822" s="209">
        <v>10499</v>
      </c>
      <c r="C1822" s="61" t="s">
        <v>86</v>
      </c>
      <c r="D1822" s="38" t="s">
        <v>359</v>
      </c>
      <c r="E1822" s="91">
        <v>1</v>
      </c>
      <c r="F1822" s="91">
        <v>2.17</v>
      </c>
      <c r="G1822" s="91">
        <v>2.17</v>
      </c>
      <c r="H1822" s="39" t="s">
        <v>214</v>
      </c>
    </row>
    <row r="1823" spans="1:8" s="121" customFormat="1" ht="12.75">
      <c r="A1823" s="118">
        <v>257</v>
      </c>
      <c r="B1823" s="209">
        <v>10505</v>
      </c>
      <c r="C1823" s="61" t="s">
        <v>87</v>
      </c>
      <c r="D1823" s="38" t="s">
        <v>359</v>
      </c>
      <c r="E1823" s="91">
        <v>1</v>
      </c>
      <c r="F1823" s="91">
        <v>3.71</v>
      </c>
      <c r="G1823" s="91">
        <v>3.71</v>
      </c>
      <c r="H1823" s="39" t="s">
        <v>214</v>
      </c>
    </row>
    <row r="1824" spans="1:8" s="121" customFormat="1" ht="12.75">
      <c r="A1824" s="118">
        <v>258</v>
      </c>
      <c r="B1824" s="209">
        <v>10550</v>
      </c>
      <c r="C1824" s="61" t="s">
        <v>88</v>
      </c>
      <c r="D1824" s="38" t="s">
        <v>359</v>
      </c>
      <c r="E1824" s="91">
        <v>4</v>
      </c>
      <c r="F1824" s="91">
        <v>0.01</v>
      </c>
      <c r="G1824" s="91">
        <v>0.04</v>
      </c>
      <c r="H1824" s="39" t="s">
        <v>214</v>
      </c>
    </row>
    <row r="1825" spans="1:8" s="121" customFormat="1" ht="12.75">
      <c r="A1825" s="118">
        <v>259</v>
      </c>
      <c r="B1825" s="209">
        <v>10556</v>
      </c>
      <c r="C1825" s="61" t="s">
        <v>89</v>
      </c>
      <c r="D1825" s="38" t="s">
        <v>359</v>
      </c>
      <c r="E1825" s="91">
        <v>65</v>
      </c>
      <c r="F1825" s="91">
        <v>0.01</v>
      </c>
      <c r="G1825" s="91">
        <v>0.65</v>
      </c>
      <c r="H1825" s="39" t="s">
        <v>214</v>
      </c>
    </row>
    <row r="1826" spans="1:8" s="121" customFormat="1" ht="12.75">
      <c r="A1826" s="100"/>
      <c r="B1826" s="212"/>
      <c r="C1826" s="34"/>
      <c r="D1826" s="34"/>
      <c r="E1826" s="105"/>
      <c r="F1826" s="105"/>
      <c r="G1826" s="165">
        <f>SUM(G1567:G1825)</f>
        <v>927.9799999999996</v>
      </c>
      <c r="H1826" s="28"/>
    </row>
    <row r="1827" spans="1:8" ht="12.75">
      <c r="A1827" s="100"/>
      <c r="B1827" s="109" t="s">
        <v>1542</v>
      </c>
      <c r="C1827" s="105"/>
      <c r="D1827" s="105"/>
      <c r="E1827" s="105"/>
      <c r="F1827" s="105"/>
      <c r="G1827" s="165"/>
      <c r="H1827" s="28"/>
    </row>
    <row r="1828" spans="1:8" s="121" customFormat="1" ht="12.75">
      <c r="A1828" s="118">
        <v>1</v>
      </c>
      <c r="B1828" s="37">
        <v>20928</v>
      </c>
      <c r="C1828" s="213" t="s">
        <v>476</v>
      </c>
      <c r="D1828" s="93" t="s">
        <v>359</v>
      </c>
      <c r="E1828" s="52">
        <v>1</v>
      </c>
      <c r="F1828" s="52">
        <v>29.51</v>
      </c>
      <c r="G1828" s="52">
        <v>29.51</v>
      </c>
      <c r="H1828" s="39" t="s">
        <v>214</v>
      </c>
    </row>
    <row r="1829" spans="1:8" s="121" customFormat="1" ht="12.75">
      <c r="A1829" s="118">
        <v>2</v>
      </c>
      <c r="B1829" s="37">
        <v>21438</v>
      </c>
      <c r="C1829" s="213" t="s">
        <v>90</v>
      </c>
      <c r="D1829" s="93" t="s">
        <v>359</v>
      </c>
      <c r="E1829" s="52">
        <v>1</v>
      </c>
      <c r="F1829" s="52">
        <v>49.8</v>
      </c>
      <c r="G1829" s="52">
        <v>49.8</v>
      </c>
      <c r="H1829" s="39" t="s">
        <v>214</v>
      </c>
    </row>
    <row r="1830" spans="1:8" s="121" customFormat="1" ht="12.75">
      <c r="A1830" s="118">
        <v>3</v>
      </c>
      <c r="B1830" s="37">
        <v>21737</v>
      </c>
      <c r="C1830" s="213" t="s">
        <v>91</v>
      </c>
      <c r="D1830" s="93" t="s">
        <v>359</v>
      </c>
      <c r="E1830" s="52">
        <v>2</v>
      </c>
      <c r="F1830" s="52">
        <v>426.02</v>
      </c>
      <c r="G1830" s="52">
        <v>852.04</v>
      </c>
      <c r="H1830" s="39" t="s">
        <v>214</v>
      </c>
    </row>
    <row r="1831" spans="1:8" s="121" customFormat="1" ht="12.75">
      <c r="A1831" s="118">
        <v>4</v>
      </c>
      <c r="B1831" s="37">
        <v>23009</v>
      </c>
      <c r="C1831" s="213" t="s">
        <v>92</v>
      </c>
      <c r="D1831" s="93" t="s">
        <v>359</v>
      </c>
      <c r="E1831" s="52">
        <v>1</v>
      </c>
      <c r="F1831" s="52">
        <v>0.01</v>
      </c>
      <c r="G1831" s="52">
        <v>0.01</v>
      </c>
      <c r="H1831" s="39" t="s">
        <v>214</v>
      </c>
    </row>
    <row r="1832" spans="1:8" s="121" customFormat="1" ht="12.75">
      <c r="A1832" s="118">
        <v>5</v>
      </c>
      <c r="B1832" s="37">
        <v>23571</v>
      </c>
      <c r="C1832" s="213" t="s">
        <v>397</v>
      </c>
      <c r="D1832" s="93" t="s">
        <v>359</v>
      </c>
      <c r="E1832" s="52">
        <v>2</v>
      </c>
      <c r="F1832" s="52">
        <v>0.1</v>
      </c>
      <c r="G1832" s="52">
        <v>0.2</v>
      </c>
      <c r="H1832" s="39" t="s">
        <v>214</v>
      </c>
    </row>
    <row r="1833" spans="1:8" s="121" customFormat="1" ht="12.75">
      <c r="A1833" s="118">
        <v>6</v>
      </c>
      <c r="B1833" s="37">
        <v>21440</v>
      </c>
      <c r="C1833" s="213" t="s">
        <v>170</v>
      </c>
      <c r="D1833" s="93" t="s">
        <v>359</v>
      </c>
      <c r="E1833" s="52">
        <v>1</v>
      </c>
      <c r="F1833" s="52">
        <v>0.19</v>
      </c>
      <c r="G1833" s="52">
        <v>0.19</v>
      </c>
      <c r="H1833" s="39" t="s">
        <v>214</v>
      </c>
    </row>
    <row r="1834" spans="1:8" s="121" customFormat="1" ht="12.75">
      <c r="A1834" s="118">
        <v>7</v>
      </c>
      <c r="B1834" s="37">
        <v>21843</v>
      </c>
      <c r="C1834" s="210" t="s">
        <v>93</v>
      </c>
      <c r="D1834" s="93" t="s">
        <v>359</v>
      </c>
      <c r="E1834" s="55">
        <v>1</v>
      </c>
      <c r="F1834" s="55">
        <v>459.99</v>
      </c>
      <c r="G1834" s="55">
        <v>459.99</v>
      </c>
      <c r="H1834" s="39" t="s">
        <v>214</v>
      </c>
    </row>
    <row r="1835" spans="1:8" s="121" customFormat="1" ht="12.75">
      <c r="A1835" s="118">
        <v>8</v>
      </c>
      <c r="B1835" s="37">
        <v>21860</v>
      </c>
      <c r="C1835" s="210" t="s">
        <v>94</v>
      </c>
      <c r="D1835" s="93" t="s">
        <v>359</v>
      </c>
      <c r="E1835" s="55">
        <v>15</v>
      </c>
      <c r="F1835" s="55">
        <v>14.88</v>
      </c>
      <c r="G1835" s="55">
        <v>223.2</v>
      </c>
      <c r="H1835" s="39" t="s">
        <v>214</v>
      </c>
    </row>
    <row r="1836" spans="1:8" s="121" customFormat="1" ht="12.75">
      <c r="A1836" s="118">
        <v>9</v>
      </c>
      <c r="B1836" s="37">
        <v>21871</v>
      </c>
      <c r="C1836" s="210" t="s">
        <v>95</v>
      </c>
      <c r="D1836" s="93" t="s">
        <v>359</v>
      </c>
      <c r="E1836" s="55">
        <v>30</v>
      </c>
      <c r="F1836" s="55">
        <v>14.88</v>
      </c>
      <c r="G1836" s="55">
        <v>446.4</v>
      </c>
      <c r="H1836" s="39" t="s">
        <v>214</v>
      </c>
    </row>
    <row r="1837" spans="1:8" s="121" customFormat="1" ht="12.75">
      <c r="A1837" s="118">
        <v>10</v>
      </c>
      <c r="B1837" s="37">
        <v>21925</v>
      </c>
      <c r="C1837" s="210" t="s">
        <v>96</v>
      </c>
      <c r="D1837" s="93" t="s">
        <v>359</v>
      </c>
      <c r="E1837" s="55">
        <v>18</v>
      </c>
      <c r="F1837" s="55">
        <v>79.2</v>
      </c>
      <c r="G1837" s="55">
        <v>1425.6</v>
      </c>
      <c r="H1837" s="39" t="s">
        <v>214</v>
      </c>
    </row>
    <row r="1838" spans="1:8" s="121" customFormat="1" ht="12.75">
      <c r="A1838" s="118">
        <v>11</v>
      </c>
      <c r="B1838" s="37">
        <v>20869</v>
      </c>
      <c r="C1838" s="210" t="s">
        <v>97</v>
      </c>
      <c r="D1838" s="93" t="s">
        <v>359</v>
      </c>
      <c r="E1838" s="55">
        <v>1</v>
      </c>
      <c r="F1838" s="55">
        <v>432.66</v>
      </c>
      <c r="G1838" s="55">
        <v>432.66</v>
      </c>
      <c r="H1838" s="39" t="s">
        <v>214</v>
      </c>
    </row>
    <row r="1839" spans="1:8" s="121" customFormat="1" ht="12.75">
      <c r="A1839" s="118">
        <v>12</v>
      </c>
      <c r="B1839" s="37">
        <v>22189</v>
      </c>
      <c r="C1839" s="210" t="s">
        <v>194</v>
      </c>
      <c r="D1839" s="93" t="s">
        <v>359</v>
      </c>
      <c r="E1839" s="55">
        <v>10</v>
      </c>
      <c r="F1839" s="55">
        <v>94.8</v>
      </c>
      <c r="G1839" s="55">
        <v>948</v>
      </c>
      <c r="H1839" s="39" t="s">
        <v>214</v>
      </c>
    </row>
    <row r="1840" spans="1:8" s="121" customFormat="1" ht="12.75">
      <c r="A1840" s="118">
        <v>13</v>
      </c>
      <c r="B1840" s="37">
        <v>21457</v>
      </c>
      <c r="C1840" s="210" t="s">
        <v>1090</v>
      </c>
      <c r="D1840" s="93" t="s">
        <v>359</v>
      </c>
      <c r="E1840" s="55">
        <v>1</v>
      </c>
      <c r="F1840" s="55">
        <v>0.03</v>
      </c>
      <c r="G1840" s="55">
        <v>0.03</v>
      </c>
      <c r="H1840" s="39" t="s">
        <v>214</v>
      </c>
    </row>
    <row r="1841" spans="1:8" s="121" customFormat="1" ht="12.75">
      <c r="A1841" s="118">
        <v>14</v>
      </c>
      <c r="B1841" s="37">
        <v>20281</v>
      </c>
      <c r="C1841" s="210" t="s">
        <v>98</v>
      </c>
      <c r="D1841" s="93" t="s">
        <v>359</v>
      </c>
      <c r="E1841" s="55">
        <v>1</v>
      </c>
      <c r="F1841" s="55">
        <v>1.798</v>
      </c>
      <c r="G1841" s="55">
        <v>1798</v>
      </c>
      <c r="H1841" s="39" t="s">
        <v>214</v>
      </c>
    </row>
    <row r="1842" spans="1:8" s="121" customFormat="1" ht="12.75">
      <c r="A1842" s="118">
        <v>15</v>
      </c>
      <c r="B1842" s="37">
        <v>20831</v>
      </c>
      <c r="C1842" s="210" t="s">
        <v>99</v>
      </c>
      <c r="D1842" s="93" t="s">
        <v>359</v>
      </c>
      <c r="E1842" s="55">
        <v>13</v>
      </c>
      <c r="F1842" s="55">
        <v>44.99</v>
      </c>
      <c r="G1842" s="55">
        <v>584.87</v>
      </c>
      <c r="H1842" s="39" t="s">
        <v>214</v>
      </c>
    </row>
    <row r="1843" spans="1:8" s="121" customFormat="1" ht="12.75">
      <c r="A1843" s="118">
        <v>16</v>
      </c>
      <c r="B1843" s="37">
        <v>21835</v>
      </c>
      <c r="C1843" s="210" t="s">
        <v>366</v>
      </c>
      <c r="D1843" s="93" t="s">
        <v>359</v>
      </c>
      <c r="E1843" s="55">
        <v>30</v>
      </c>
      <c r="F1843" s="55">
        <v>22.84</v>
      </c>
      <c r="G1843" s="55">
        <v>685.2</v>
      </c>
      <c r="H1843" s="39" t="s">
        <v>214</v>
      </c>
    </row>
    <row r="1844" spans="1:8" s="121" customFormat="1" ht="12.75">
      <c r="A1844" s="118">
        <v>17</v>
      </c>
      <c r="B1844" s="37">
        <v>23213</v>
      </c>
      <c r="C1844" s="210" t="s">
        <v>100</v>
      </c>
      <c r="D1844" s="93" t="s">
        <v>359</v>
      </c>
      <c r="E1844" s="55">
        <v>30</v>
      </c>
      <c r="F1844" s="55">
        <v>8.06</v>
      </c>
      <c r="G1844" s="55">
        <v>241.8</v>
      </c>
      <c r="H1844" s="39" t="s">
        <v>214</v>
      </c>
    </row>
    <row r="1845" spans="1:8" s="121" customFormat="1" ht="12.75">
      <c r="A1845" s="118">
        <v>18</v>
      </c>
      <c r="B1845" s="37">
        <v>23228</v>
      </c>
      <c r="C1845" s="210" t="s">
        <v>759</v>
      </c>
      <c r="D1845" s="93" t="s">
        <v>359</v>
      </c>
      <c r="E1845" s="55">
        <v>1</v>
      </c>
      <c r="F1845" s="55">
        <v>223.42</v>
      </c>
      <c r="G1845" s="55">
        <v>223.42</v>
      </c>
      <c r="H1845" s="39" t="s">
        <v>214</v>
      </c>
    </row>
    <row r="1846" spans="1:8" s="121" customFormat="1" ht="12.75">
      <c r="A1846" s="118">
        <v>19</v>
      </c>
      <c r="B1846" s="37">
        <v>24339</v>
      </c>
      <c r="C1846" s="210" t="s">
        <v>101</v>
      </c>
      <c r="D1846" s="93" t="s">
        <v>359</v>
      </c>
      <c r="E1846" s="55">
        <v>2</v>
      </c>
      <c r="F1846" s="55">
        <v>0.03</v>
      </c>
      <c r="G1846" s="55">
        <v>0.06</v>
      </c>
      <c r="H1846" s="39" t="s">
        <v>214</v>
      </c>
    </row>
    <row r="1847" spans="1:8" s="121" customFormat="1" ht="12.75">
      <c r="A1847" s="118">
        <v>20</v>
      </c>
      <c r="B1847" s="37">
        <v>22234</v>
      </c>
      <c r="C1847" s="210" t="s">
        <v>102</v>
      </c>
      <c r="D1847" s="93" t="s">
        <v>359</v>
      </c>
      <c r="E1847" s="55">
        <v>1</v>
      </c>
      <c r="F1847" s="55">
        <v>189.01</v>
      </c>
      <c r="G1847" s="55">
        <v>189.01</v>
      </c>
      <c r="H1847" s="39" t="s">
        <v>214</v>
      </c>
    </row>
    <row r="1848" spans="1:8" s="121" customFormat="1" ht="12.75">
      <c r="A1848" s="118">
        <v>21</v>
      </c>
      <c r="B1848" s="37">
        <v>22260</v>
      </c>
      <c r="C1848" s="210" t="s">
        <v>103</v>
      </c>
      <c r="D1848" s="93" t="s">
        <v>359</v>
      </c>
      <c r="E1848" s="55">
        <v>1</v>
      </c>
      <c r="F1848" s="55">
        <v>268.33</v>
      </c>
      <c r="G1848" s="55">
        <v>268.33</v>
      </c>
      <c r="H1848" s="39" t="s">
        <v>214</v>
      </c>
    </row>
    <row r="1849" spans="1:8" s="121" customFormat="1" ht="12.75">
      <c r="A1849" s="118">
        <v>22</v>
      </c>
      <c r="B1849" s="37">
        <v>22269</v>
      </c>
      <c r="C1849" s="210" t="s">
        <v>104</v>
      </c>
      <c r="D1849" s="93" t="s">
        <v>359</v>
      </c>
      <c r="E1849" s="55">
        <v>1</v>
      </c>
      <c r="F1849" s="55">
        <v>150</v>
      </c>
      <c r="G1849" s="55">
        <v>150</v>
      </c>
      <c r="H1849" s="39" t="s">
        <v>214</v>
      </c>
    </row>
    <row r="1850" spans="1:8" s="121" customFormat="1" ht="12.75">
      <c r="A1850" s="118">
        <v>23</v>
      </c>
      <c r="B1850" s="37">
        <v>22277</v>
      </c>
      <c r="C1850" s="210" t="s">
        <v>764</v>
      </c>
      <c r="D1850" s="93" t="s">
        <v>359</v>
      </c>
      <c r="E1850" s="55">
        <v>45</v>
      </c>
      <c r="F1850" s="55">
        <v>61.86</v>
      </c>
      <c r="G1850" s="55">
        <v>2783.7</v>
      </c>
      <c r="H1850" s="39" t="s">
        <v>214</v>
      </c>
    </row>
    <row r="1851" spans="1:8" s="121" customFormat="1" ht="12.75">
      <c r="A1851" s="118">
        <v>24</v>
      </c>
      <c r="B1851" s="37">
        <v>22523</v>
      </c>
      <c r="C1851" s="210" t="s">
        <v>206</v>
      </c>
      <c r="D1851" s="93" t="s">
        <v>359</v>
      </c>
      <c r="E1851" s="55">
        <v>1</v>
      </c>
      <c r="F1851" s="55">
        <v>94.01</v>
      </c>
      <c r="G1851" s="55">
        <v>94.01</v>
      </c>
      <c r="H1851" s="39" t="s">
        <v>214</v>
      </c>
    </row>
    <row r="1852" spans="1:8" s="121" customFormat="1" ht="12.75">
      <c r="A1852" s="118">
        <v>25</v>
      </c>
      <c r="B1852" s="37">
        <v>22537</v>
      </c>
      <c r="C1852" s="210" t="s">
        <v>766</v>
      </c>
      <c r="D1852" s="93" t="s">
        <v>359</v>
      </c>
      <c r="E1852" s="55">
        <v>20</v>
      </c>
      <c r="F1852" s="55">
        <v>0.03</v>
      </c>
      <c r="G1852" s="55">
        <v>0.6</v>
      </c>
      <c r="H1852" s="39" t="s">
        <v>214</v>
      </c>
    </row>
    <row r="1853" spans="1:8" s="121" customFormat="1" ht="12.75">
      <c r="A1853" s="118">
        <v>26</v>
      </c>
      <c r="B1853" s="37">
        <v>22664</v>
      </c>
      <c r="C1853" s="210" t="s">
        <v>105</v>
      </c>
      <c r="D1853" s="93" t="s">
        <v>359</v>
      </c>
      <c r="E1853" s="55">
        <v>1</v>
      </c>
      <c r="F1853" s="55">
        <v>166.48</v>
      </c>
      <c r="G1853" s="55">
        <v>166.48</v>
      </c>
      <c r="H1853" s="39" t="s">
        <v>214</v>
      </c>
    </row>
    <row r="1854" spans="1:8" s="121" customFormat="1" ht="12.75">
      <c r="A1854" s="118">
        <v>27</v>
      </c>
      <c r="B1854" s="37">
        <v>22673</v>
      </c>
      <c r="C1854" s="210" t="s">
        <v>105</v>
      </c>
      <c r="D1854" s="93" t="s">
        <v>359</v>
      </c>
      <c r="E1854" s="55">
        <v>1</v>
      </c>
      <c r="F1854" s="55">
        <v>337.96</v>
      </c>
      <c r="G1854" s="55">
        <v>337.96</v>
      </c>
      <c r="H1854" s="39" t="s">
        <v>214</v>
      </c>
    </row>
    <row r="1855" spans="1:8" s="121" customFormat="1" ht="12.75">
      <c r="A1855" s="118">
        <v>28</v>
      </c>
      <c r="B1855" s="37">
        <v>22770</v>
      </c>
      <c r="C1855" s="210" t="s">
        <v>106</v>
      </c>
      <c r="D1855" s="93" t="s">
        <v>359</v>
      </c>
      <c r="E1855" s="55">
        <v>1</v>
      </c>
      <c r="F1855" s="55">
        <v>800</v>
      </c>
      <c r="G1855" s="55">
        <v>800</v>
      </c>
      <c r="H1855" s="39" t="s">
        <v>214</v>
      </c>
    </row>
    <row r="1856" spans="1:8" s="121" customFormat="1" ht="12.75">
      <c r="A1856" s="118">
        <v>29</v>
      </c>
      <c r="B1856" s="37">
        <v>22783</v>
      </c>
      <c r="C1856" s="210" t="s">
        <v>107</v>
      </c>
      <c r="D1856" s="93" t="s">
        <v>359</v>
      </c>
      <c r="E1856" s="55">
        <v>1</v>
      </c>
      <c r="F1856" s="55">
        <v>205.98</v>
      </c>
      <c r="G1856" s="55">
        <v>205.98</v>
      </c>
      <c r="H1856" s="39" t="s">
        <v>214</v>
      </c>
    </row>
    <row r="1857" spans="1:8" s="121" customFormat="1" ht="12.75">
      <c r="A1857" s="100"/>
      <c r="B1857" s="109"/>
      <c r="C1857" s="105"/>
      <c r="D1857" s="105"/>
      <c r="E1857" s="105"/>
      <c r="F1857" s="105"/>
      <c r="G1857" s="165">
        <f>SUM(G1828:G1856)</f>
        <v>13397.05</v>
      </c>
      <c r="H1857" s="28"/>
    </row>
    <row r="1858" spans="1:8" ht="12.75">
      <c r="A1858" s="100"/>
      <c r="B1858" s="109" t="s">
        <v>1543</v>
      </c>
      <c r="C1858" s="105"/>
      <c r="D1858" s="105"/>
      <c r="E1858" s="105"/>
      <c r="F1858" s="105"/>
      <c r="G1858" s="165"/>
      <c r="H1858" s="28"/>
    </row>
    <row r="1859" spans="1:8" s="121" customFormat="1" ht="12.75">
      <c r="A1859" s="118">
        <v>1</v>
      </c>
      <c r="B1859" s="39">
        <v>23198</v>
      </c>
      <c r="C1859" s="93" t="s">
        <v>977</v>
      </c>
      <c r="D1859" s="93" t="s">
        <v>166</v>
      </c>
      <c r="E1859" s="93">
        <v>3</v>
      </c>
      <c r="F1859" s="93">
        <v>0.28</v>
      </c>
      <c r="G1859" s="93">
        <f>E1859*F1859</f>
        <v>0.8400000000000001</v>
      </c>
      <c r="H1859" s="39" t="s">
        <v>214</v>
      </c>
    </row>
    <row r="1860" spans="1:8" s="121" customFormat="1" ht="12.75">
      <c r="A1860" s="118">
        <v>2</v>
      </c>
      <c r="B1860" s="39">
        <v>23321</v>
      </c>
      <c r="C1860" s="93" t="s">
        <v>1718</v>
      </c>
      <c r="D1860" s="93" t="s">
        <v>166</v>
      </c>
      <c r="E1860" s="93">
        <v>3</v>
      </c>
      <c r="F1860" s="93">
        <v>0.18</v>
      </c>
      <c r="G1860" s="93">
        <f aca="true" t="shared" si="21" ref="G1860:G1877">E1860*F1860</f>
        <v>0.54</v>
      </c>
      <c r="H1860" s="39" t="s">
        <v>214</v>
      </c>
    </row>
    <row r="1861" spans="1:8" s="121" customFormat="1" ht="12.75">
      <c r="A1861" s="118">
        <v>3</v>
      </c>
      <c r="B1861" s="39">
        <v>20434</v>
      </c>
      <c r="C1861" s="93" t="s">
        <v>1719</v>
      </c>
      <c r="D1861" s="93" t="s">
        <v>166</v>
      </c>
      <c r="E1861" s="93">
        <v>3</v>
      </c>
      <c r="F1861" s="93">
        <v>1.25</v>
      </c>
      <c r="G1861" s="93">
        <f t="shared" si="21"/>
        <v>3.75</v>
      </c>
      <c r="H1861" s="39" t="s">
        <v>214</v>
      </c>
    </row>
    <row r="1862" spans="1:8" s="121" customFormat="1" ht="12.75">
      <c r="A1862" s="118">
        <v>4</v>
      </c>
      <c r="B1862" s="37">
        <v>25373</v>
      </c>
      <c r="C1862" s="93" t="s">
        <v>1720</v>
      </c>
      <c r="D1862" s="93" t="s">
        <v>166</v>
      </c>
      <c r="E1862" s="93">
        <v>1</v>
      </c>
      <c r="F1862" s="93">
        <v>0.18</v>
      </c>
      <c r="G1862" s="93">
        <f t="shared" si="21"/>
        <v>0.18</v>
      </c>
      <c r="H1862" s="39" t="s">
        <v>214</v>
      </c>
    </row>
    <row r="1863" spans="1:8" s="121" customFormat="1" ht="12.75">
      <c r="A1863" s="118">
        <v>5</v>
      </c>
      <c r="B1863" s="37">
        <v>24679</v>
      </c>
      <c r="C1863" s="93" t="s">
        <v>1721</v>
      </c>
      <c r="D1863" s="93" t="s">
        <v>166</v>
      </c>
      <c r="E1863" s="93">
        <v>2</v>
      </c>
      <c r="F1863" s="93">
        <v>0.31</v>
      </c>
      <c r="G1863" s="93">
        <f t="shared" si="21"/>
        <v>0.62</v>
      </c>
      <c r="H1863" s="39" t="s">
        <v>214</v>
      </c>
    </row>
    <row r="1864" spans="1:8" s="121" customFormat="1" ht="12.75">
      <c r="A1864" s="118">
        <v>6</v>
      </c>
      <c r="B1864" s="37">
        <v>20128</v>
      </c>
      <c r="C1864" s="93" t="s">
        <v>1722</v>
      </c>
      <c r="D1864" s="93" t="s">
        <v>166</v>
      </c>
      <c r="E1864" s="93">
        <v>1</v>
      </c>
      <c r="F1864" s="93">
        <v>0.18</v>
      </c>
      <c r="G1864" s="93">
        <f t="shared" si="21"/>
        <v>0.18</v>
      </c>
      <c r="H1864" s="39" t="s">
        <v>214</v>
      </c>
    </row>
    <row r="1865" spans="1:8" s="121" customFormat="1" ht="12.75">
      <c r="A1865" s="118">
        <v>7</v>
      </c>
      <c r="B1865" s="61">
        <v>8940</v>
      </c>
      <c r="C1865" s="93" t="s">
        <v>1723</v>
      </c>
      <c r="D1865" s="93" t="s">
        <v>166</v>
      </c>
      <c r="E1865" s="93">
        <v>1</v>
      </c>
      <c r="F1865" s="93">
        <v>1223</v>
      </c>
      <c r="G1865" s="93">
        <f t="shared" si="21"/>
        <v>1223</v>
      </c>
      <c r="H1865" s="39" t="s">
        <v>214</v>
      </c>
    </row>
    <row r="1866" spans="1:8" s="121" customFormat="1" ht="12.75">
      <c r="A1866" s="118">
        <v>8</v>
      </c>
      <c r="B1866" s="61">
        <v>30021</v>
      </c>
      <c r="C1866" s="93" t="s">
        <v>1724</v>
      </c>
      <c r="D1866" s="93" t="s">
        <v>166</v>
      </c>
      <c r="E1866" s="93">
        <v>27</v>
      </c>
      <c r="F1866" s="93">
        <v>0.01</v>
      </c>
      <c r="G1866" s="93">
        <f t="shared" si="21"/>
        <v>0.27</v>
      </c>
      <c r="H1866" s="39" t="s">
        <v>214</v>
      </c>
    </row>
    <row r="1867" spans="1:8" s="121" customFormat="1" ht="12.75">
      <c r="A1867" s="118">
        <v>9</v>
      </c>
      <c r="B1867" s="61">
        <v>25294</v>
      </c>
      <c r="C1867" s="93" t="s">
        <v>1725</v>
      </c>
      <c r="D1867" s="93" t="s">
        <v>166</v>
      </c>
      <c r="E1867" s="93">
        <v>1</v>
      </c>
      <c r="F1867" s="93">
        <v>59</v>
      </c>
      <c r="G1867" s="93">
        <f t="shared" si="21"/>
        <v>59</v>
      </c>
      <c r="H1867" s="39" t="s">
        <v>214</v>
      </c>
    </row>
    <row r="1868" spans="1:8" s="121" customFormat="1" ht="12.75">
      <c r="A1868" s="118">
        <v>10</v>
      </c>
      <c r="B1868" s="61">
        <v>9990</v>
      </c>
      <c r="C1868" s="93" t="s">
        <v>1726</v>
      </c>
      <c r="D1868" s="93" t="s">
        <v>166</v>
      </c>
      <c r="E1868" s="93">
        <v>1</v>
      </c>
      <c r="F1868" s="93">
        <v>295</v>
      </c>
      <c r="G1868" s="93">
        <f t="shared" si="21"/>
        <v>295</v>
      </c>
      <c r="H1868" s="39" t="s">
        <v>214</v>
      </c>
    </row>
    <row r="1869" spans="1:8" s="121" customFormat="1" ht="12.75">
      <c r="A1869" s="118">
        <v>11</v>
      </c>
      <c r="B1869" s="61">
        <v>10045</v>
      </c>
      <c r="C1869" s="93" t="s">
        <v>1727</v>
      </c>
      <c r="D1869" s="93" t="s">
        <v>166</v>
      </c>
      <c r="E1869" s="93">
        <v>1</v>
      </c>
      <c r="F1869" s="93">
        <v>0.02</v>
      </c>
      <c r="G1869" s="93">
        <f t="shared" si="21"/>
        <v>0.02</v>
      </c>
      <c r="H1869" s="39" t="s">
        <v>214</v>
      </c>
    </row>
    <row r="1870" spans="1:8" s="121" customFormat="1" ht="12.75">
      <c r="A1870" s="118">
        <v>12</v>
      </c>
      <c r="B1870" s="61">
        <v>10130</v>
      </c>
      <c r="C1870" s="93" t="s">
        <v>1728</v>
      </c>
      <c r="D1870" s="93" t="s">
        <v>166</v>
      </c>
      <c r="E1870" s="93">
        <v>1</v>
      </c>
      <c r="F1870" s="93">
        <v>10</v>
      </c>
      <c r="G1870" s="93">
        <f t="shared" si="21"/>
        <v>10</v>
      </c>
      <c r="H1870" s="39" t="s">
        <v>214</v>
      </c>
    </row>
    <row r="1871" spans="1:8" s="121" customFormat="1" ht="12.75">
      <c r="A1871" s="118">
        <v>13</v>
      </c>
      <c r="B1871" s="61">
        <v>23280</v>
      </c>
      <c r="C1871" s="93" t="s">
        <v>1729</v>
      </c>
      <c r="D1871" s="93" t="s">
        <v>166</v>
      </c>
      <c r="E1871" s="93">
        <v>2</v>
      </c>
      <c r="F1871" s="93">
        <v>16</v>
      </c>
      <c r="G1871" s="93">
        <f t="shared" si="21"/>
        <v>32</v>
      </c>
      <c r="H1871" s="39" t="s">
        <v>214</v>
      </c>
    </row>
    <row r="1872" spans="1:8" s="121" customFormat="1" ht="12.75">
      <c r="A1872" s="118">
        <v>14</v>
      </c>
      <c r="B1872" s="39">
        <v>23198</v>
      </c>
      <c r="C1872" s="93" t="s">
        <v>1730</v>
      </c>
      <c r="D1872" s="93" t="s">
        <v>166</v>
      </c>
      <c r="E1872" s="93">
        <v>3</v>
      </c>
      <c r="F1872" s="93">
        <v>30</v>
      </c>
      <c r="G1872" s="93">
        <f t="shared" si="21"/>
        <v>90</v>
      </c>
      <c r="H1872" s="39" t="s">
        <v>214</v>
      </c>
    </row>
    <row r="1873" spans="1:8" s="121" customFormat="1" ht="12.75">
      <c r="A1873" s="118">
        <v>15</v>
      </c>
      <c r="B1873" s="39">
        <v>23198</v>
      </c>
      <c r="C1873" s="93" t="s">
        <v>1731</v>
      </c>
      <c r="D1873" s="93" t="s">
        <v>166</v>
      </c>
      <c r="E1873" s="93">
        <v>1</v>
      </c>
      <c r="F1873" s="93">
        <v>22.39</v>
      </c>
      <c r="G1873" s="93">
        <f t="shared" si="21"/>
        <v>22.39</v>
      </c>
      <c r="H1873" s="39" t="s">
        <v>214</v>
      </c>
    </row>
    <row r="1874" spans="1:8" s="121" customFormat="1" ht="12.75">
      <c r="A1874" s="118">
        <v>16</v>
      </c>
      <c r="B1874" s="37">
        <v>22770</v>
      </c>
      <c r="C1874" s="93" t="s">
        <v>1732</v>
      </c>
      <c r="D1874" s="93" t="s">
        <v>166</v>
      </c>
      <c r="E1874" s="93">
        <v>1</v>
      </c>
      <c r="F1874" s="93">
        <v>11.2</v>
      </c>
      <c r="G1874" s="93">
        <f t="shared" si="21"/>
        <v>11.2</v>
      </c>
      <c r="H1874" s="39" t="s">
        <v>214</v>
      </c>
    </row>
    <row r="1875" spans="1:8" s="121" customFormat="1" ht="12.75">
      <c r="A1875" s="118">
        <v>17</v>
      </c>
      <c r="B1875" s="37">
        <v>22783</v>
      </c>
      <c r="C1875" s="93" t="s">
        <v>1733</v>
      </c>
      <c r="D1875" s="93" t="s">
        <v>166</v>
      </c>
      <c r="E1875" s="93">
        <v>2</v>
      </c>
      <c r="F1875" s="93">
        <v>56</v>
      </c>
      <c r="G1875" s="93">
        <f t="shared" si="21"/>
        <v>112</v>
      </c>
      <c r="H1875" s="39" t="s">
        <v>214</v>
      </c>
    </row>
    <row r="1876" spans="1:8" s="121" customFormat="1" ht="12.75">
      <c r="A1876" s="118">
        <v>18</v>
      </c>
      <c r="B1876" s="37">
        <v>22852</v>
      </c>
      <c r="C1876" s="93" t="s">
        <v>1734</v>
      </c>
      <c r="D1876" s="93" t="s">
        <v>166</v>
      </c>
      <c r="E1876" s="93">
        <v>1</v>
      </c>
      <c r="F1876" s="93">
        <v>175</v>
      </c>
      <c r="G1876" s="93">
        <f t="shared" si="21"/>
        <v>175</v>
      </c>
      <c r="H1876" s="39" t="s">
        <v>214</v>
      </c>
    </row>
    <row r="1877" spans="1:8" s="121" customFormat="1" ht="12.75">
      <c r="A1877" s="118">
        <v>19</v>
      </c>
      <c r="B1877" s="37">
        <v>22968</v>
      </c>
      <c r="C1877" s="93" t="s">
        <v>1735</v>
      </c>
      <c r="D1877" s="93" t="s">
        <v>166</v>
      </c>
      <c r="E1877" s="93">
        <v>1</v>
      </c>
      <c r="F1877" s="93">
        <v>315.35</v>
      </c>
      <c r="G1877" s="93">
        <f t="shared" si="21"/>
        <v>315.35</v>
      </c>
      <c r="H1877" s="39" t="s">
        <v>214</v>
      </c>
    </row>
    <row r="1878" spans="1:8" s="121" customFormat="1" ht="12.75">
      <c r="A1878" s="100"/>
      <c r="B1878" s="109"/>
      <c r="C1878" s="100"/>
      <c r="D1878" s="100"/>
      <c r="E1878" s="100"/>
      <c r="F1878" s="100"/>
      <c r="G1878" s="104">
        <f>SUM(G1859:G1877)</f>
        <v>2351.34</v>
      </c>
      <c r="H1878" s="28"/>
    </row>
    <row r="1879" spans="1:8" ht="12.75">
      <c r="A1879" s="100"/>
      <c r="B1879" s="109" t="s">
        <v>1544</v>
      </c>
      <c r="C1879" s="191"/>
      <c r="D1879" s="105"/>
      <c r="E1879" s="191"/>
      <c r="F1879" s="191"/>
      <c r="G1879" s="199"/>
      <c r="H1879" s="34"/>
    </row>
    <row r="1880" spans="1:8" s="121" customFormat="1" ht="12.75">
      <c r="A1880" s="118">
        <v>1</v>
      </c>
      <c r="B1880" s="37">
        <v>32562</v>
      </c>
      <c r="C1880" s="39" t="s">
        <v>1692</v>
      </c>
      <c r="D1880" s="192" t="s">
        <v>359</v>
      </c>
      <c r="E1880" s="98">
        <v>1</v>
      </c>
      <c r="F1880" s="123">
        <v>714</v>
      </c>
      <c r="G1880" s="123">
        <v>714</v>
      </c>
      <c r="H1880" s="48" t="s">
        <v>214</v>
      </c>
    </row>
    <row r="1881" spans="1:8" s="121" customFormat="1" ht="22.5">
      <c r="A1881" s="118">
        <v>2</v>
      </c>
      <c r="B1881" s="37">
        <v>20023</v>
      </c>
      <c r="C1881" s="131" t="s">
        <v>1693</v>
      </c>
      <c r="D1881" s="192" t="s">
        <v>359</v>
      </c>
      <c r="E1881" s="201">
        <v>1</v>
      </c>
      <c r="F1881" s="123">
        <v>2269.2</v>
      </c>
      <c r="G1881" s="123">
        <v>2269.2</v>
      </c>
      <c r="H1881" s="48" t="s">
        <v>214</v>
      </c>
    </row>
    <row r="1882" spans="1:8" s="121" customFormat="1" ht="12.75">
      <c r="A1882" s="118">
        <v>3</v>
      </c>
      <c r="B1882" s="37">
        <v>31226</v>
      </c>
      <c r="C1882" s="110" t="s">
        <v>499</v>
      </c>
      <c r="D1882" s="192" t="s">
        <v>359</v>
      </c>
      <c r="E1882" s="201">
        <v>50</v>
      </c>
      <c r="F1882" s="123">
        <v>14.43</v>
      </c>
      <c r="G1882" s="123">
        <v>721.5</v>
      </c>
      <c r="H1882" s="48" t="s">
        <v>214</v>
      </c>
    </row>
    <row r="1883" spans="1:8" s="121" customFormat="1" ht="12.75">
      <c r="A1883" s="118">
        <v>4</v>
      </c>
      <c r="B1883" s="37">
        <v>7616</v>
      </c>
      <c r="C1883" s="110" t="s">
        <v>1694</v>
      </c>
      <c r="D1883" s="192" t="s">
        <v>359</v>
      </c>
      <c r="E1883" s="201">
        <v>13</v>
      </c>
      <c r="F1883" s="200">
        <v>17.67</v>
      </c>
      <c r="G1883" s="123">
        <v>229.71</v>
      </c>
      <c r="H1883" s="48" t="s">
        <v>214</v>
      </c>
    </row>
    <row r="1884" spans="1:8" s="121" customFormat="1" ht="12.75">
      <c r="A1884" s="118">
        <v>5</v>
      </c>
      <c r="B1884" s="37">
        <v>7705</v>
      </c>
      <c r="C1884" s="110" t="s">
        <v>1695</v>
      </c>
      <c r="D1884" s="192" t="s">
        <v>359</v>
      </c>
      <c r="E1884" s="201">
        <v>1</v>
      </c>
      <c r="F1884" s="123">
        <v>1900.8</v>
      </c>
      <c r="G1884" s="123">
        <v>1900.8</v>
      </c>
      <c r="H1884" s="48" t="s">
        <v>214</v>
      </c>
    </row>
    <row r="1885" spans="1:8" s="121" customFormat="1" ht="22.5">
      <c r="A1885" s="118">
        <v>6</v>
      </c>
      <c r="B1885" s="37">
        <v>20156</v>
      </c>
      <c r="C1885" s="183" t="s">
        <v>1696</v>
      </c>
      <c r="D1885" s="192" t="s">
        <v>359</v>
      </c>
      <c r="E1885" s="201">
        <v>2</v>
      </c>
      <c r="F1885" s="123">
        <v>248</v>
      </c>
      <c r="G1885" s="123">
        <v>496</v>
      </c>
      <c r="H1885" s="48" t="s">
        <v>214</v>
      </c>
    </row>
    <row r="1886" spans="1:8" s="121" customFormat="1" ht="12.75">
      <c r="A1886" s="118">
        <v>7</v>
      </c>
      <c r="B1886" s="37">
        <v>8590</v>
      </c>
      <c r="C1886" s="110" t="s">
        <v>523</v>
      </c>
      <c r="D1886" s="192" t="s">
        <v>359</v>
      </c>
      <c r="E1886" s="201">
        <v>1</v>
      </c>
      <c r="F1886" s="123">
        <v>800</v>
      </c>
      <c r="G1886" s="123">
        <v>800</v>
      </c>
      <c r="H1886" s="48" t="s">
        <v>214</v>
      </c>
    </row>
    <row r="1887" spans="1:8" s="121" customFormat="1" ht="22.5">
      <c r="A1887" s="118">
        <v>8</v>
      </c>
      <c r="B1887" s="37">
        <v>24679</v>
      </c>
      <c r="C1887" s="183" t="s">
        <v>1697</v>
      </c>
      <c r="D1887" s="192" t="s">
        <v>359</v>
      </c>
      <c r="E1887" s="201">
        <v>10</v>
      </c>
      <c r="F1887" s="123">
        <v>81.84</v>
      </c>
      <c r="G1887" s="123">
        <v>818.4</v>
      </c>
      <c r="H1887" s="48" t="s">
        <v>214</v>
      </c>
    </row>
    <row r="1888" spans="1:8" s="121" customFormat="1" ht="12.75">
      <c r="A1888" s="118">
        <v>9</v>
      </c>
      <c r="B1888" s="37">
        <v>13712</v>
      </c>
      <c r="C1888" s="110" t="s">
        <v>1698</v>
      </c>
      <c r="D1888" s="192" t="s">
        <v>359</v>
      </c>
      <c r="E1888" s="201">
        <v>1</v>
      </c>
      <c r="F1888" s="123">
        <v>270.01</v>
      </c>
      <c r="G1888" s="123">
        <v>270.01</v>
      </c>
      <c r="H1888" s="48" t="s">
        <v>214</v>
      </c>
    </row>
    <row r="1889" spans="1:8" s="121" customFormat="1" ht="12.75">
      <c r="A1889" s="118">
        <v>10</v>
      </c>
      <c r="B1889" s="61">
        <v>35403</v>
      </c>
      <c r="C1889" s="110" t="s">
        <v>1699</v>
      </c>
      <c r="D1889" s="192" t="s">
        <v>359</v>
      </c>
      <c r="E1889" s="201">
        <v>1</v>
      </c>
      <c r="F1889" s="123">
        <v>504.56</v>
      </c>
      <c r="G1889" s="123">
        <v>504.56</v>
      </c>
      <c r="H1889" s="48" t="s">
        <v>214</v>
      </c>
    </row>
    <row r="1890" spans="1:8" s="121" customFormat="1" ht="12.75">
      <c r="A1890" s="118">
        <v>11</v>
      </c>
      <c r="B1890" s="61">
        <v>25108</v>
      </c>
      <c r="C1890" s="110" t="s">
        <v>1700</v>
      </c>
      <c r="D1890" s="192" t="s">
        <v>359</v>
      </c>
      <c r="E1890" s="201">
        <v>1</v>
      </c>
      <c r="F1890" s="123">
        <v>159.9</v>
      </c>
      <c r="G1890" s="123">
        <v>159.9</v>
      </c>
      <c r="H1890" s="48" t="s">
        <v>214</v>
      </c>
    </row>
    <row r="1891" spans="1:8" s="121" customFormat="1" ht="12.75">
      <c r="A1891" s="118">
        <v>12</v>
      </c>
      <c r="B1891" s="61">
        <v>9387</v>
      </c>
      <c r="C1891" s="110" t="s">
        <v>1701</v>
      </c>
      <c r="D1891" s="192" t="s">
        <v>359</v>
      </c>
      <c r="E1891" s="201">
        <v>2</v>
      </c>
      <c r="F1891" s="123">
        <v>5.99</v>
      </c>
      <c r="G1891" s="123">
        <v>11.98</v>
      </c>
      <c r="H1891" s="48" t="s">
        <v>214</v>
      </c>
    </row>
    <row r="1892" spans="1:8" s="121" customFormat="1" ht="12.75">
      <c r="A1892" s="118">
        <v>13</v>
      </c>
      <c r="B1892" s="61">
        <v>9387</v>
      </c>
      <c r="C1892" s="110" t="s">
        <v>1701</v>
      </c>
      <c r="D1892" s="192" t="s">
        <v>359</v>
      </c>
      <c r="E1892" s="201">
        <v>4</v>
      </c>
      <c r="F1892" s="123">
        <v>7.99</v>
      </c>
      <c r="G1892" s="123">
        <v>31.96</v>
      </c>
      <c r="H1892" s="48" t="s">
        <v>214</v>
      </c>
    </row>
    <row r="1893" spans="1:8" s="121" customFormat="1" ht="12.75">
      <c r="A1893" s="118">
        <v>14</v>
      </c>
      <c r="B1893" s="61">
        <v>9399</v>
      </c>
      <c r="C1893" s="110" t="s">
        <v>535</v>
      </c>
      <c r="D1893" s="192" t="s">
        <v>359</v>
      </c>
      <c r="E1893" s="201">
        <v>5</v>
      </c>
      <c r="F1893" s="123">
        <v>0.53</v>
      </c>
      <c r="G1893" s="123">
        <v>2.65</v>
      </c>
      <c r="H1893" s="48" t="s">
        <v>214</v>
      </c>
    </row>
    <row r="1894" spans="1:8" s="121" customFormat="1" ht="12.75">
      <c r="A1894" s="118">
        <v>15</v>
      </c>
      <c r="B1894" s="61">
        <v>9979</v>
      </c>
      <c r="C1894" s="110" t="s">
        <v>1702</v>
      </c>
      <c r="D1894" s="192" t="s">
        <v>359</v>
      </c>
      <c r="E1894" s="201">
        <v>1</v>
      </c>
      <c r="F1894" s="123">
        <v>500</v>
      </c>
      <c r="G1894" s="123">
        <v>500</v>
      </c>
      <c r="H1894" s="48" t="s">
        <v>214</v>
      </c>
    </row>
    <row r="1895" spans="1:8" s="121" customFormat="1" ht="12.75">
      <c r="A1895" s="118">
        <v>16</v>
      </c>
      <c r="B1895" s="61">
        <v>19939</v>
      </c>
      <c r="C1895" s="110" t="s">
        <v>1576</v>
      </c>
      <c r="D1895" s="192" t="s">
        <v>359</v>
      </c>
      <c r="E1895" s="201">
        <v>16</v>
      </c>
      <c r="F1895" s="123">
        <v>80.47</v>
      </c>
      <c r="G1895" s="123">
        <v>1287.52</v>
      </c>
      <c r="H1895" s="48" t="s">
        <v>214</v>
      </c>
    </row>
    <row r="1896" spans="1:8" s="121" customFormat="1" ht="12.75">
      <c r="A1896" s="118">
        <v>17</v>
      </c>
      <c r="B1896" s="61">
        <v>13746</v>
      </c>
      <c r="C1896" s="110" t="s">
        <v>1703</v>
      </c>
      <c r="D1896" s="192" t="s">
        <v>359</v>
      </c>
      <c r="E1896" s="201">
        <v>8</v>
      </c>
      <c r="F1896" s="123">
        <v>75</v>
      </c>
      <c r="G1896" s="123">
        <v>600</v>
      </c>
      <c r="H1896" s="48" t="s">
        <v>214</v>
      </c>
    </row>
    <row r="1897" spans="1:8" s="121" customFormat="1" ht="12.75">
      <c r="A1897" s="118">
        <v>18</v>
      </c>
      <c r="B1897" s="61">
        <v>10082</v>
      </c>
      <c r="C1897" s="110" t="s">
        <v>243</v>
      </c>
      <c r="D1897" s="192" t="s">
        <v>359</v>
      </c>
      <c r="E1897" s="201">
        <v>1</v>
      </c>
      <c r="F1897" s="123">
        <v>94.01</v>
      </c>
      <c r="G1897" s="123">
        <v>94.01</v>
      </c>
      <c r="H1897" s="48" t="s">
        <v>214</v>
      </c>
    </row>
    <row r="1898" spans="1:8" s="121" customFormat="1" ht="12.75">
      <c r="A1898" s="118">
        <v>19</v>
      </c>
      <c r="B1898" s="61">
        <v>28028</v>
      </c>
      <c r="C1898" s="110" t="s">
        <v>1704</v>
      </c>
      <c r="D1898" s="192" t="s">
        <v>359</v>
      </c>
      <c r="E1898" s="201">
        <v>75</v>
      </c>
      <c r="F1898" s="123">
        <v>61.86</v>
      </c>
      <c r="G1898" s="123">
        <v>4639.22</v>
      </c>
      <c r="H1898" s="48" t="s">
        <v>214</v>
      </c>
    </row>
    <row r="1899" spans="1:8" s="121" customFormat="1" ht="12.75">
      <c r="A1899" s="118">
        <v>20</v>
      </c>
      <c r="B1899" s="61">
        <v>28028</v>
      </c>
      <c r="C1899" s="110" t="s">
        <v>1704</v>
      </c>
      <c r="D1899" s="192" t="s">
        <v>359</v>
      </c>
      <c r="E1899" s="201">
        <v>75</v>
      </c>
      <c r="F1899" s="123">
        <v>72</v>
      </c>
      <c r="G1899" s="123">
        <v>5399.63</v>
      </c>
      <c r="H1899" s="48" t="s">
        <v>214</v>
      </c>
    </row>
    <row r="1900" spans="1:8" s="121" customFormat="1" ht="12.75">
      <c r="A1900" s="118">
        <v>21</v>
      </c>
      <c r="B1900" s="61">
        <v>10132</v>
      </c>
      <c r="C1900" s="110" t="s">
        <v>1705</v>
      </c>
      <c r="D1900" s="192" t="s">
        <v>359</v>
      </c>
      <c r="E1900" s="201">
        <v>2</v>
      </c>
      <c r="F1900" s="123">
        <v>1794.99</v>
      </c>
      <c r="G1900" s="123">
        <v>3589.98</v>
      </c>
      <c r="H1900" s="48" t="s">
        <v>214</v>
      </c>
    </row>
    <row r="1901" spans="1:8" s="121" customFormat="1" ht="12.75">
      <c r="A1901" s="118">
        <v>22</v>
      </c>
      <c r="B1901" s="61">
        <v>3658</v>
      </c>
      <c r="C1901" s="110" t="s">
        <v>1706</v>
      </c>
      <c r="D1901" s="192" t="s">
        <v>359</v>
      </c>
      <c r="E1901" s="201">
        <v>6</v>
      </c>
      <c r="F1901" s="123">
        <v>22.63</v>
      </c>
      <c r="G1901" s="123">
        <v>135.78</v>
      </c>
      <c r="H1901" s="48" t="s">
        <v>214</v>
      </c>
    </row>
    <row r="1902" spans="1:8" s="121" customFormat="1" ht="12.75">
      <c r="A1902" s="118">
        <v>23</v>
      </c>
      <c r="B1902" s="61">
        <v>25238</v>
      </c>
      <c r="C1902" s="110" t="s">
        <v>1707</v>
      </c>
      <c r="D1902" s="192" t="s">
        <v>359</v>
      </c>
      <c r="E1902" s="201">
        <v>3</v>
      </c>
      <c r="F1902" s="123">
        <v>334</v>
      </c>
      <c r="G1902" s="123">
        <v>1002</v>
      </c>
      <c r="H1902" s="48" t="s">
        <v>214</v>
      </c>
    </row>
    <row r="1903" spans="1:8" s="121" customFormat="1" ht="12.75">
      <c r="A1903" s="118">
        <v>24</v>
      </c>
      <c r="B1903" s="61">
        <v>20502</v>
      </c>
      <c r="C1903" s="110" t="s">
        <v>977</v>
      </c>
      <c r="D1903" s="192" t="s">
        <v>359</v>
      </c>
      <c r="E1903" s="201">
        <v>1</v>
      </c>
      <c r="F1903" s="123">
        <v>0.12</v>
      </c>
      <c r="G1903" s="123">
        <v>0.12</v>
      </c>
      <c r="H1903" s="48" t="s">
        <v>214</v>
      </c>
    </row>
    <row r="1904" spans="1:8" s="121" customFormat="1" ht="12.75">
      <c r="A1904" s="118">
        <v>25</v>
      </c>
      <c r="B1904" s="61">
        <v>10029</v>
      </c>
      <c r="C1904" s="110" t="s">
        <v>1708</v>
      </c>
      <c r="D1904" s="192" t="s">
        <v>359</v>
      </c>
      <c r="E1904" s="201">
        <v>1</v>
      </c>
      <c r="F1904" s="123">
        <v>0.03</v>
      </c>
      <c r="G1904" s="123">
        <v>0.03</v>
      </c>
      <c r="H1904" s="48" t="s">
        <v>214</v>
      </c>
    </row>
    <row r="1905" spans="1:8" s="121" customFormat="1" ht="12.75">
      <c r="A1905" s="118">
        <v>26</v>
      </c>
      <c r="B1905" s="61">
        <v>23690</v>
      </c>
      <c r="C1905" s="110" t="s">
        <v>1709</v>
      </c>
      <c r="D1905" s="192" t="s">
        <v>359</v>
      </c>
      <c r="E1905" s="201">
        <v>1</v>
      </c>
      <c r="F1905" s="123">
        <v>0.08</v>
      </c>
      <c r="G1905" s="123">
        <v>0.08</v>
      </c>
      <c r="H1905" s="48" t="s">
        <v>214</v>
      </c>
    </row>
    <row r="1906" spans="1:8" s="121" customFormat="1" ht="12.75">
      <c r="A1906" s="118">
        <v>27</v>
      </c>
      <c r="B1906" s="61">
        <v>23708</v>
      </c>
      <c r="C1906" s="110" t="s">
        <v>1709</v>
      </c>
      <c r="D1906" s="192" t="s">
        <v>359</v>
      </c>
      <c r="E1906" s="201">
        <v>1</v>
      </c>
      <c r="F1906" s="123">
        <v>0.08</v>
      </c>
      <c r="G1906" s="123">
        <v>0.08</v>
      </c>
      <c r="H1906" s="48" t="s">
        <v>214</v>
      </c>
    </row>
    <row r="1907" spans="1:8" s="121" customFormat="1" ht="12.75">
      <c r="A1907" s="118">
        <v>28</v>
      </c>
      <c r="B1907" s="61">
        <v>23836</v>
      </c>
      <c r="C1907" s="110" t="s">
        <v>1709</v>
      </c>
      <c r="D1907" s="192" t="s">
        <v>359</v>
      </c>
      <c r="E1907" s="201">
        <v>1</v>
      </c>
      <c r="F1907" s="123">
        <v>0.08</v>
      </c>
      <c r="G1907" s="123">
        <v>0.08</v>
      </c>
      <c r="H1907" s="48" t="s">
        <v>214</v>
      </c>
    </row>
    <row r="1908" spans="1:8" s="121" customFormat="1" ht="12.75">
      <c r="A1908" s="118">
        <v>29</v>
      </c>
      <c r="B1908" s="61">
        <v>23992</v>
      </c>
      <c r="C1908" s="110" t="s">
        <v>1709</v>
      </c>
      <c r="D1908" s="192" t="s">
        <v>359</v>
      </c>
      <c r="E1908" s="201">
        <v>1</v>
      </c>
      <c r="F1908" s="123">
        <v>0.08</v>
      </c>
      <c r="G1908" s="123">
        <v>0.08</v>
      </c>
      <c r="H1908" s="48" t="s">
        <v>214</v>
      </c>
    </row>
    <row r="1909" spans="1:8" s="121" customFormat="1" ht="12.75">
      <c r="A1909" s="118">
        <v>30</v>
      </c>
      <c r="B1909" s="61">
        <v>24016</v>
      </c>
      <c r="C1909" s="110" t="s">
        <v>1709</v>
      </c>
      <c r="D1909" s="192" t="s">
        <v>359</v>
      </c>
      <c r="E1909" s="201">
        <v>1</v>
      </c>
      <c r="F1909" s="123">
        <v>0.08</v>
      </c>
      <c r="G1909" s="123">
        <v>0.08</v>
      </c>
      <c r="H1909" s="48" t="s">
        <v>214</v>
      </c>
    </row>
    <row r="1910" spans="1:8" s="121" customFormat="1" ht="12.75">
      <c r="A1910" s="118">
        <v>31</v>
      </c>
      <c r="B1910" s="61">
        <v>24031</v>
      </c>
      <c r="C1910" s="110" t="s">
        <v>1709</v>
      </c>
      <c r="D1910" s="192" t="s">
        <v>359</v>
      </c>
      <c r="E1910" s="201">
        <v>1</v>
      </c>
      <c r="F1910" s="123">
        <v>0.08</v>
      </c>
      <c r="G1910" s="123">
        <v>0.08</v>
      </c>
      <c r="H1910" s="48" t="s">
        <v>214</v>
      </c>
    </row>
    <row r="1911" spans="1:8" s="121" customFormat="1" ht="12.75">
      <c r="A1911" s="118">
        <v>32</v>
      </c>
      <c r="B1911" s="61">
        <v>24049</v>
      </c>
      <c r="C1911" s="110" t="s">
        <v>1709</v>
      </c>
      <c r="D1911" s="192" t="s">
        <v>359</v>
      </c>
      <c r="E1911" s="201">
        <v>1</v>
      </c>
      <c r="F1911" s="123">
        <v>0.08</v>
      </c>
      <c r="G1911" s="123">
        <v>0.08</v>
      </c>
      <c r="H1911" s="48" t="s">
        <v>214</v>
      </c>
    </row>
    <row r="1912" spans="1:8" s="121" customFormat="1" ht="12.75">
      <c r="A1912" s="118">
        <v>33</v>
      </c>
      <c r="B1912" s="61">
        <v>24069</v>
      </c>
      <c r="C1912" s="110" t="s">
        <v>1709</v>
      </c>
      <c r="D1912" s="192" t="s">
        <v>359</v>
      </c>
      <c r="E1912" s="201">
        <v>1</v>
      </c>
      <c r="F1912" s="123">
        <v>0.08</v>
      </c>
      <c r="G1912" s="123">
        <v>0.08</v>
      </c>
      <c r="H1912" s="48" t="s">
        <v>214</v>
      </c>
    </row>
    <row r="1913" spans="1:8" s="121" customFormat="1" ht="12.75">
      <c r="A1913" s="118">
        <v>34</v>
      </c>
      <c r="B1913" s="61">
        <v>24164</v>
      </c>
      <c r="C1913" s="110" t="s">
        <v>1709</v>
      </c>
      <c r="D1913" s="192" t="s">
        <v>359</v>
      </c>
      <c r="E1913" s="201">
        <v>1</v>
      </c>
      <c r="F1913" s="123">
        <v>0.08</v>
      </c>
      <c r="G1913" s="123">
        <v>0.08</v>
      </c>
      <c r="H1913" s="48" t="s">
        <v>214</v>
      </c>
    </row>
    <row r="1914" spans="1:8" s="121" customFormat="1" ht="12.75">
      <c r="A1914" s="118">
        <v>35</v>
      </c>
      <c r="B1914" s="61">
        <v>24180</v>
      </c>
      <c r="C1914" s="110" t="s">
        <v>1709</v>
      </c>
      <c r="D1914" s="192" t="s">
        <v>359</v>
      </c>
      <c r="E1914" s="201">
        <v>1</v>
      </c>
      <c r="F1914" s="123">
        <v>0.08</v>
      </c>
      <c r="G1914" s="123">
        <v>0.08</v>
      </c>
      <c r="H1914" s="48" t="s">
        <v>214</v>
      </c>
    </row>
    <row r="1915" spans="1:8" s="121" customFormat="1" ht="12.75">
      <c r="A1915" s="118">
        <v>36</v>
      </c>
      <c r="B1915" s="61">
        <v>24216</v>
      </c>
      <c r="C1915" s="110" t="s">
        <v>1709</v>
      </c>
      <c r="D1915" s="192" t="s">
        <v>359</v>
      </c>
      <c r="E1915" s="201">
        <v>1</v>
      </c>
      <c r="F1915" s="123">
        <v>0.08</v>
      </c>
      <c r="G1915" s="123">
        <v>0.08</v>
      </c>
      <c r="H1915" s="48" t="s">
        <v>214</v>
      </c>
    </row>
    <row r="1916" spans="1:8" s="121" customFormat="1" ht="12.75">
      <c r="A1916" s="118">
        <v>37</v>
      </c>
      <c r="B1916" s="61">
        <v>23660</v>
      </c>
      <c r="C1916" s="110" t="s">
        <v>1709</v>
      </c>
      <c r="D1916" s="192" t="s">
        <v>359</v>
      </c>
      <c r="E1916" s="201">
        <v>1</v>
      </c>
      <c r="F1916" s="123">
        <v>0.08</v>
      </c>
      <c r="G1916" s="123">
        <v>0.08</v>
      </c>
      <c r="H1916" s="48" t="s">
        <v>214</v>
      </c>
    </row>
    <row r="1917" spans="1:8" s="121" customFormat="1" ht="12.75">
      <c r="A1917" s="118">
        <v>38</v>
      </c>
      <c r="B1917" s="61">
        <v>22809</v>
      </c>
      <c r="C1917" s="110" t="s">
        <v>1709</v>
      </c>
      <c r="D1917" s="192" t="s">
        <v>359</v>
      </c>
      <c r="E1917" s="201">
        <v>1</v>
      </c>
      <c r="F1917" s="123">
        <v>0.08</v>
      </c>
      <c r="G1917" s="123">
        <v>0.08</v>
      </c>
      <c r="H1917" s="48" t="s">
        <v>214</v>
      </c>
    </row>
    <row r="1918" spans="1:8" s="121" customFormat="1" ht="12.75">
      <c r="A1918" s="118">
        <v>39</v>
      </c>
      <c r="B1918" s="61">
        <v>23077</v>
      </c>
      <c r="C1918" s="110" t="s">
        <v>1709</v>
      </c>
      <c r="D1918" s="192" t="s">
        <v>359</v>
      </c>
      <c r="E1918" s="201">
        <v>1</v>
      </c>
      <c r="F1918" s="123">
        <v>0.08</v>
      </c>
      <c r="G1918" s="123">
        <v>0.08</v>
      </c>
      <c r="H1918" s="48" t="s">
        <v>214</v>
      </c>
    </row>
    <row r="1919" spans="1:8" s="121" customFormat="1" ht="12.75">
      <c r="A1919" s="118">
        <v>40</v>
      </c>
      <c r="B1919" s="61">
        <v>23104</v>
      </c>
      <c r="C1919" s="110" t="s">
        <v>1709</v>
      </c>
      <c r="D1919" s="192" t="s">
        <v>359</v>
      </c>
      <c r="E1919" s="201">
        <v>1</v>
      </c>
      <c r="F1919" s="123">
        <v>0.08</v>
      </c>
      <c r="G1919" s="123">
        <v>0.08</v>
      </c>
      <c r="H1919" s="48" t="s">
        <v>214</v>
      </c>
    </row>
    <row r="1920" spans="1:8" s="121" customFormat="1" ht="12.75">
      <c r="A1920" s="118">
        <v>41</v>
      </c>
      <c r="B1920" s="61">
        <v>23131</v>
      </c>
      <c r="C1920" s="110" t="s">
        <v>1709</v>
      </c>
      <c r="D1920" s="192" t="s">
        <v>359</v>
      </c>
      <c r="E1920" s="201">
        <v>1</v>
      </c>
      <c r="F1920" s="123">
        <v>0.08</v>
      </c>
      <c r="G1920" s="123">
        <v>0.08</v>
      </c>
      <c r="H1920" s="48" t="s">
        <v>214</v>
      </c>
    </row>
    <row r="1921" spans="1:8" s="121" customFormat="1" ht="12.75">
      <c r="A1921" s="118">
        <v>42</v>
      </c>
      <c r="B1921" s="61">
        <v>23145</v>
      </c>
      <c r="C1921" s="110" t="s">
        <v>1709</v>
      </c>
      <c r="D1921" s="192" t="s">
        <v>359</v>
      </c>
      <c r="E1921" s="201">
        <v>1</v>
      </c>
      <c r="F1921" s="123">
        <v>0.08</v>
      </c>
      <c r="G1921" s="123">
        <v>0.08</v>
      </c>
      <c r="H1921" s="48" t="s">
        <v>214</v>
      </c>
    </row>
    <row r="1922" spans="1:8" s="121" customFormat="1" ht="12.75">
      <c r="A1922" s="118">
        <v>43</v>
      </c>
      <c r="B1922" s="61">
        <v>23359</v>
      </c>
      <c r="C1922" s="110" t="s">
        <v>1709</v>
      </c>
      <c r="D1922" s="192" t="s">
        <v>359</v>
      </c>
      <c r="E1922" s="201">
        <v>1</v>
      </c>
      <c r="F1922" s="123">
        <v>0.08</v>
      </c>
      <c r="G1922" s="123">
        <v>0.08</v>
      </c>
      <c r="H1922" s="48" t="s">
        <v>214</v>
      </c>
    </row>
    <row r="1923" spans="1:8" s="121" customFormat="1" ht="12.75">
      <c r="A1923" s="118">
        <v>44</v>
      </c>
      <c r="B1923" s="61">
        <v>23361</v>
      </c>
      <c r="C1923" s="110" t="s">
        <v>1709</v>
      </c>
      <c r="D1923" s="192" t="s">
        <v>359</v>
      </c>
      <c r="E1923" s="201">
        <v>1</v>
      </c>
      <c r="F1923" s="123">
        <v>0.08</v>
      </c>
      <c r="G1923" s="123">
        <v>0.08</v>
      </c>
      <c r="H1923" s="48" t="s">
        <v>214</v>
      </c>
    </row>
    <row r="1924" spans="1:8" s="121" customFormat="1" ht="12.75">
      <c r="A1924" s="118">
        <v>45</v>
      </c>
      <c r="B1924" s="61">
        <v>22710</v>
      </c>
      <c r="C1924" s="110" t="s">
        <v>1709</v>
      </c>
      <c r="D1924" s="192" t="s">
        <v>359</v>
      </c>
      <c r="E1924" s="201">
        <v>1</v>
      </c>
      <c r="F1924" s="123">
        <v>0.08</v>
      </c>
      <c r="G1924" s="123">
        <v>0.08</v>
      </c>
      <c r="H1924" s="48" t="s">
        <v>214</v>
      </c>
    </row>
    <row r="1925" spans="1:8" s="121" customFormat="1" ht="12.75">
      <c r="A1925" s="118">
        <v>46</v>
      </c>
      <c r="B1925" s="61">
        <v>22795</v>
      </c>
      <c r="C1925" s="110" t="s">
        <v>1709</v>
      </c>
      <c r="D1925" s="192" t="s">
        <v>359</v>
      </c>
      <c r="E1925" s="201">
        <v>1</v>
      </c>
      <c r="F1925" s="123">
        <v>0.08</v>
      </c>
      <c r="G1925" s="123">
        <v>0.08</v>
      </c>
      <c r="H1925" s="48" t="s">
        <v>214</v>
      </c>
    </row>
    <row r="1926" spans="1:8" s="121" customFormat="1" ht="12.75">
      <c r="A1926" s="118">
        <v>47</v>
      </c>
      <c r="B1926" s="61">
        <v>22801</v>
      </c>
      <c r="C1926" s="110" t="s">
        <v>1709</v>
      </c>
      <c r="D1926" s="192" t="s">
        <v>359</v>
      </c>
      <c r="E1926" s="201">
        <v>1</v>
      </c>
      <c r="F1926" s="123">
        <v>0.08</v>
      </c>
      <c r="G1926" s="123">
        <v>0.08</v>
      </c>
      <c r="H1926" s="48" t="s">
        <v>214</v>
      </c>
    </row>
    <row r="1927" spans="1:8" s="121" customFormat="1" ht="12.75">
      <c r="A1927" s="118">
        <v>48</v>
      </c>
      <c r="B1927" s="61">
        <v>22026</v>
      </c>
      <c r="C1927" s="110" t="s">
        <v>567</v>
      </c>
      <c r="D1927" s="192" t="s">
        <v>359</v>
      </c>
      <c r="E1927" s="201">
        <v>1</v>
      </c>
      <c r="F1927" s="123">
        <v>0.32</v>
      </c>
      <c r="G1927" s="123">
        <v>0.32</v>
      </c>
      <c r="H1927" s="48" t="s">
        <v>214</v>
      </c>
    </row>
    <row r="1928" spans="1:8" s="121" customFormat="1" ht="12.75">
      <c r="A1928" s="118">
        <v>49</v>
      </c>
      <c r="B1928" s="61">
        <v>23005</v>
      </c>
      <c r="C1928" s="110" t="s">
        <v>567</v>
      </c>
      <c r="D1928" s="192" t="s">
        <v>359</v>
      </c>
      <c r="E1928" s="201">
        <v>1</v>
      </c>
      <c r="F1928" s="123">
        <v>0.32</v>
      </c>
      <c r="G1928" s="123">
        <v>0.32</v>
      </c>
      <c r="H1928" s="48" t="s">
        <v>214</v>
      </c>
    </row>
    <row r="1929" spans="1:8" s="121" customFormat="1" ht="12.75">
      <c r="A1929" s="118">
        <v>50</v>
      </c>
      <c r="B1929" s="61">
        <v>24469</v>
      </c>
      <c r="C1929" s="110" t="s">
        <v>567</v>
      </c>
      <c r="D1929" s="192" t="s">
        <v>359</v>
      </c>
      <c r="E1929" s="201">
        <v>1</v>
      </c>
      <c r="F1929" s="123">
        <v>0.32</v>
      </c>
      <c r="G1929" s="123">
        <v>0.32</v>
      </c>
      <c r="H1929" s="48" t="s">
        <v>214</v>
      </c>
    </row>
    <row r="1930" spans="1:8" s="121" customFormat="1" ht="12.75">
      <c r="A1930" s="118">
        <v>51</v>
      </c>
      <c r="B1930" s="61">
        <v>7686</v>
      </c>
      <c r="C1930" s="110" t="s">
        <v>1710</v>
      </c>
      <c r="D1930" s="192" t="s">
        <v>359</v>
      </c>
      <c r="E1930" s="201">
        <v>36</v>
      </c>
      <c r="F1930" s="123">
        <v>10.43</v>
      </c>
      <c r="G1930" s="123">
        <v>375.48</v>
      </c>
      <c r="H1930" s="48" t="s">
        <v>214</v>
      </c>
    </row>
    <row r="1931" spans="1:8" s="121" customFormat="1" ht="12.75">
      <c r="A1931" s="118">
        <v>52</v>
      </c>
      <c r="B1931" s="61">
        <v>7686</v>
      </c>
      <c r="C1931" s="110" t="s">
        <v>1710</v>
      </c>
      <c r="D1931" s="192" t="s">
        <v>359</v>
      </c>
      <c r="E1931" s="201">
        <v>23</v>
      </c>
      <c r="F1931" s="123">
        <v>20.35</v>
      </c>
      <c r="G1931" s="123">
        <v>468.05</v>
      </c>
      <c r="H1931" s="48" t="s">
        <v>214</v>
      </c>
    </row>
    <row r="1932" spans="1:8" s="121" customFormat="1" ht="12.75">
      <c r="A1932" s="118">
        <v>53</v>
      </c>
      <c r="B1932" s="61">
        <v>13313</v>
      </c>
      <c r="C1932" s="110" t="s">
        <v>1711</v>
      </c>
      <c r="D1932" s="192" t="s">
        <v>359</v>
      </c>
      <c r="E1932" s="201">
        <v>1</v>
      </c>
      <c r="F1932" s="123">
        <v>500</v>
      </c>
      <c r="G1932" s="123">
        <v>500</v>
      </c>
      <c r="H1932" s="48" t="s">
        <v>214</v>
      </c>
    </row>
    <row r="1933" spans="1:8" s="121" customFormat="1" ht="12.75">
      <c r="A1933" s="118">
        <v>54</v>
      </c>
      <c r="B1933" s="61">
        <v>21901</v>
      </c>
      <c r="C1933" s="110" t="s">
        <v>1712</v>
      </c>
      <c r="D1933" s="192" t="s">
        <v>359</v>
      </c>
      <c r="E1933" s="201">
        <v>1</v>
      </c>
      <c r="F1933" s="123">
        <v>0.09</v>
      </c>
      <c r="G1933" s="123">
        <v>0.09</v>
      </c>
      <c r="H1933" s="48" t="s">
        <v>214</v>
      </c>
    </row>
    <row r="1934" spans="1:8" s="121" customFormat="1" ht="12.75">
      <c r="A1934" s="118">
        <v>55</v>
      </c>
      <c r="B1934" s="61">
        <v>21921</v>
      </c>
      <c r="C1934" s="110" t="s">
        <v>1712</v>
      </c>
      <c r="D1934" s="192" t="s">
        <v>359</v>
      </c>
      <c r="E1934" s="201">
        <v>1</v>
      </c>
      <c r="F1934" s="123">
        <v>0.09</v>
      </c>
      <c r="G1934" s="123">
        <v>0.09</v>
      </c>
      <c r="H1934" s="48" t="s">
        <v>214</v>
      </c>
    </row>
    <row r="1935" spans="1:8" s="121" customFormat="1" ht="12.75">
      <c r="A1935" s="118">
        <v>56</v>
      </c>
      <c r="B1935" s="61">
        <v>24183</v>
      </c>
      <c r="C1935" s="110" t="s">
        <v>1713</v>
      </c>
      <c r="D1935" s="192" t="s">
        <v>359</v>
      </c>
      <c r="E1935" s="201">
        <v>1</v>
      </c>
      <c r="F1935" s="123">
        <v>0.07</v>
      </c>
      <c r="G1935" s="123">
        <v>0.07</v>
      </c>
      <c r="H1935" s="48" t="s">
        <v>214</v>
      </c>
    </row>
    <row r="1936" spans="1:8" s="121" customFormat="1" ht="12.75">
      <c r="A1936" s="118">
        <v>57</v>
      </c>
      <c r="B1936" s="61">
        <v>23671</v>
      </c>
      <c r="C1936" s="110" t="s">
        <v>1713</v>
      </c>
      <c r="D1936" s="192" t="s">
        <v>359</v>
      </c>
      <c r="E1936" s="201">
        <v>1</v>
      </c>
      <c r="F1936" s="123">
        <v>0.07</v>
      </c>
      <c r="G1936" s="123">
        <v>0.07</v>
      </c>
      <c r="H1936" s="48" t="s">
        <v>214</v>
      </c>
    </row>
    <row r="1937" spans="1:8" s="121" customFormat="1" ht="12.75">
      <c r="A1937" s="118">
        <v>58</v>
      </c>
      <c r="B1937" s="61">
        <v>9258</v>
      </c>
      <c r="C1937" s="110" t="s">
        <v>533</v>
      </c>
      <c r="D1937" s="192" t="s">
        <v>359</v>
      </c>
      <c r="E1937" s="201">
        <v>9</v>
      </c>
      <c r="F1937" s="123">
        <v>191.65</v>
      </c>
      <c r="G1937" s="123">
        <v>1734.85</v>
      </c>
      <c r="H1937" s="48" t="s">
        <v>214</v>
      </c>
    </row>
    <row r="1938" spans="1:8" s="121" customFormat="1" ht="12.75">
      <c r="A1938" s="118">
        <v>59</v>
      </c>
      <c r="B1938" s="61">
        <v>9258</v>
      </c>
      <c r="C1938" s="110" t="s">
        <v>533</v>
      </c>
      <c r="D1938" s="192" t="s">
        <v>359</v>
      </c>
      <c r="E1938" s="201">
        <v>3</v>
      </c>
      <c r="F1938" s="123">
        <v>343.13</v>
      </c>
      <c r="G1938" s="123">
        <v>1029.39</v>
      </c>
      <c r="H1938" s="48" t="s">
        <v>214</v>
      </c>
    </row>
    <row r="1939" spans="1:8" s="121" customFormat="1" ht="12.75">
      <c r="A1939" s="118">
        <v>60</v>
      </c>
      <c r="B1939" s="61">
        <v>9058</v>
      </c>
      <c r="C1939" s="110" t="s">
        <v>1714</v>
      </c>
      <c r="D1939" s="192" t="s">
        <v>359</v>
      </c>
      <c r="E1939" s="201">
        <v>1</v>
      </c>
      <c r="F1939" s="123">
        <v>0.02</v>
      </c>
      <c r="G1939" s="123">
        <v>0.02</v>
      </c>
      <c r="H1939" s="48" t="s">
        <v>214</v>
      </c>
    </row>
    <row r="1940" spans="1:8" s="121" customFormat="1" ht="21.75" customHeight="1">
      <c r="A1940" s="118">
        <v>61</v>
      </c>
      <c r="B1940" s="61">
        <v>30943</v>
      </c>
      <c r="C1940" s="183" t="s">
        <v>1715</v>
      </c>
      <c r="D1940" s="192" t="s">
        <v>359</v>
      </c>
      <c r="E1940" s="201">
        <v>1</v>
      </c>
      <c r="F1940" s="123">
        <v>567.63</v>
      </c>
      <c r="G1940" s="123">
        <v>567.63</v>
      </c>
      <c r="H1940" s="48" t="s">
        <v>214</v>
      </c>
    </row>
    <row r="1941" spans="1:8" s="121" customFormat="1" ht="12.75">
      <c r="A1941" s="118">
        <v>62</v>
      </c>
      <c r="B1941" s="61">
        <v>7575</v>
      </c>
      <c r="C1941" s="110" t="s">
        <v>1716</v>
      </c>
      <c r="D1941" s="192" t="s">
        <v>359</v>
      </c>
      <c r="E1941" s="201">
        <v>1</v>
      </c>
      <c r="F1941" s="123">
        <v>300</v>
      </c>
      <c r="G1941" s="123">
        <v>300</v>
      </c>
      <c r="H1941" s="48" t="s">
        <v>214</v>
      </c>
    </row>
    <row r="1942" spans="1:8" s="121" customFormat="1" ht="12.75">
      <c r="A1942" s="118">
        <v>63</v>
      </c>
      <c r="B1942" s="61">
        <v>8084</v>
      </c>
      <c r="C1942" s="110" t="s">
        <v>1014</v>
      </c>
      <c r="D1942" s="192" t="s">
        <v>359</v>
      </c>
      <c r="E1942" s="201">
        <v>3</v>
      </c>
      <c r="F1942" s="123">
        <v>0.01</v>
      </c>
      <c r="G1942" s="123">
        <v>0.03</v>
      </c>
      <c r="H1942" s="48" t="s">
        <v>214</v>
      </c>
    </row>
    <row r="1943" spans="1:8" s="121" customFormat="1" ht="12.75">
      <c r="A1943" s="118">
        <v>64</v>
      </c>
      <c r="B1943" s="61">
        <v>3681</v>
      </c>
      <c r="C1943" s="110" t="s">
        <v>518</v>
      </c>
      <c r="D1943" s="192" t="s">
        <v>359</v>
      </c>
      <c r="E1943" s="201">
        <v>37</v>
      </c>
      <c r="F1943" s="123">
        <v>0.01</v>
      </c>
      <c r="G1943" s="123">
        <v>0.37</v>
      </c>
      <c r="H1943" s="48" t="s">
        <v>214</v>
      </c>
    </row>
    <row r="1944" spans="1:8" s="121" customFormat="1" ht="12.75">
      <c r="A1944" s="118">
        <v>65</v>
      </c>
      <c r="B1944" s="61">
        <v>8635</v>
      </c>
      <c r="C1944" s="110" t="s">
        <v>710</v>
      </c>
      <c r="D1944" s="192" t="s">
        <v>359</v>
      </c>
      <c r="E1944" s="201">
        <v>90</v>
      </c>
      <c r="F1944" s="123">
        <v>0.01</v>
      </c>
      <c r="G1944" s="123">
        <v>0.9</v>
      </c>
      <c r="H1944" s="48" t="s">
        <v>214</v>
      </c>
    </row>
    <row r="1945" spans="1:8" s="121" customFormat="1" ht="12.75">
      <c r="A1945" s="118">
        <v>66</v>
      </c>
      <c r="B1945" s="61">
        <v>8685</v>
      </c>
      <c r="C1945" s="110" t="s">
        <v>1717</v>
      </c>
      <c r="D1945" s="192" t="s">
        <v>359</v>
      </c>
      <c r="E1945" s="201">
        <v>1</v>
      </c>
      <c r="F1945" s="123">
        <v>618.68</v>
      </c>
      <c r="G1945" s="123">
        <v>618.68</v>
      </c>
      <c r="H1945" s="48" t="s">
        <v>214</v>
      </c>
    </row>
    <row r="1946" spans="1:8" s="121" customFormat="1" ht="12.75">
      <c r="A1946" s="118">
        <v>67</v>
      </c>
      <c r="B1946" s="61">
        <v>8959</v>
      </c>
      <c r="C1946" s="110" t="s">
        <v>717</v>
      </c>
      <c r="D1946" s="192" t="s">
        <v>359</v>
      </c>
      <c r="E1946" s="201">
        <v>26</v>
      </c>
      <c r="F1946" s="123">
        <v>0.01</v>
      </c>
      <c r="G1946" s="123">
        <v>0.26</v>
      </c>
      <c r="H1946" s="48" t="s">
        <v>214</v>
      </c>
    </row>
    <row r="1947" spans="1:8" s="121" customFormat="1" ht="12.75">
      <c r="A1947" s="118">
        <v>68</v>
      </c>
      <c r="B1947" s="61">
        <v>8969</v>
      </c>
      <c r="C1947" s="110" t="s">
        <v>528</v>
      </c>
      <c r="D1947" s="192" t="s">
        <v>359</v>
      </c>
      <c r="E1947" s="201">
        <v>11</v>
      </c>
      <c r="F1947" s="123">
        <v>0.01</v>
      </c>
      <c r="G1947" s="123">
        <v>0.11</v>
      </c>
      <c r="H1947" s="48" t="s">
        <v>214</v>
      </c>
    </row>
    <row r="1948" spans="1:122" s="197" customFormat="1" ht="12.75">
      <c r="A1948" s="100"/>
      <c r="B1948" s="45"/>
      <c r="C1948" s="193"/>
      <c r="D1948" s="194"/>
      <c r="E1948" s="195"/>
      <c r="F1948" s="35"/>
      <c r="G1948" s="228">
        <v>31777.77</v>
      </c>
      <c r="H1948" s="237"/>
      <c r="I1948" s="121"/>
      <c r="J1948" s="121"/>
      <c r="K1948" s="121"/>
      <c r="L1948" s="121"/>
      <c r="M1948" s="121"/>
      <c r="N1948" s="121"/>
      <c r="O1948" s="238"/>
      <c r="P1948" s="238"/>
      <c r="Q1948" s="238"/>
      <c r="R1948" s="238"/>
      <c r="S1948" s="238"/>
      <c r="T1948" s="238"/>
      <c r="U1948" s="238"/>
      <c r="V1948" s="238"/>
      <c r="W1948" s="238"/>
      <c r="X1948" s="238"/>
      <c r="Y1948" s="238"/>
      <c r="Z1948" s="238"/>
      <c r="AA1948" s="238"/>
      <c r="AB1948" s="238"/>
      <c r="AC1948" s="238"/>
      <c r="AD1948" s="238"/>
      <c r="AE1948" s="238"/>
      <c r="AF1948" s="238"/>
      <c r="AG1948" s="238"/>
      <c r="AH1948" s="238"/>
      <c r="AI1948" s="238"/>
      <c r="AJ1948" s="238"/>
      <c r="AK1948" s="238"/>
      <c r="AL1948" s="238"/>
      <c r="AM1948" s="238"/>
      <c r="AN1948" s="238"/>
      <c r="AO1948" s="238"/>
      <c r="AP1948" s="238"/>
      <c r="AQ1948" s="238"/>
      <c r="AR1948" s="238"/>
      <c r="AS1948" s="238"/>
      <c r="AT1948" s="238"/>
      <c r="AU1948" s="238"/>
      <c r="AV1948" s="238"/>
      <c r="AW1948" s="238"/>
      <c r="AX1948" s="238"/>
      <c r="AY1948" s="238"/>
      <c r="AZ1948" s="238"/>
      <c r="BA1948" s="238"/>
      <c r="BB1948" s="238"/>
      <c r="BC1948" s="238"/>
      <c r="BD1948" s="238"/>
      <c r="BE1948" s="238"/>
      <c r="BF1948" s="238"/>
      <c r="BG1948" s="238"/>
      <c r="BH1948" s="238"/>
      <c r="BI1948" s="238"/>
      <c r="BJ1948" s="238"/>
      <c r="BK1948" s="238"/>
      <c r="BL1948" s="238"/>
      <c r="BM1948" s="238"/>
      <c r="BN1948" s="238"/>
      <c r="BO1948" s="238"/>
      <c r="BP1948" s="238"/>
      <c r="BQ1948" s="238"/>
      <c r="BR1948" s="238"/>
      <c r="BS1948" s="238"/>
      <c r="BT1948" s="238"/>
      <c r="BU1948" s="238"/>
      <c r="BV1948" s="238"/>
      <c r="BW1948" s="238"/>
      <c r="BX1948" s="238"/>
      <c r="BY1948" s="238"/>
      <c r="BZ1948" s="238"/>
      <c r="CA1948" s="238"/>
      <c r="CB1948" s="238"/>
      <c r="CC1948" s="238"/>
      <c r="CD1948" s="238"/>
      <c r="CE1948" s="238"/>
      <c r="CF1948" s="238"/>
      <c r="CG1948" s="238"/>
      <c r="CH1948" s="238"/>
      <c r="CI1948" s="238"/>
      <c r="CJ1948" s="238"/>
      <c r="CK1948" s="238"/>
      <c r="CL1948" s="238"/>
      <c r="CM1948" s="238"/>
      <c r="CN1948" s="238"/>
      <c r="CO1948" s="238"/>
      <c r="CP1948" s="238"/>
      <c r="CQ1948" s="238"/>
      <c r="CR1948" s="238"/>
      <c r="CS1948" s="238"/>
      <c r="CT1948" s="238"/>
      <c r="CU1948" s="238"/>
      <c r="CV1948" s="238"/>
      <c r="CW1948" s="238"/>
      <c r="CX1948" s="238"/>
      <c r="CY1948" s="238"/>
      <c r="CZ1948" s="238"/>
      <c r="DA1948" s="238"/>
      <c r="DB1948" s="238"/>
      <c r="DC1948" s="238"/>
      <c r="DD1948" s="238"/>
      <c r="DE1948" s="238"/>
      <c r="DF1948" s="238"/>
      <c r="DG1948" s="238"/>
      <c r="DH1948" s="238"/>
      <c r="DI1948" s="238"/>
      <c r="DJ1948" s="238"/>
      <c r="DK1948" s="238"/>
      <c r="DL1948" s="238"/>
      <c r="DM1948" s="238"/>
      <c r="DN1948" s="238"/>
      <c r="DO1948" s="238"/>
      <c r="DP1948" s="238"/>
      <c r="DQ1948" s="238"/>
      <c r="DR1948" s="238"/>
    </row>
    <row r="1949" spans="1:122" s="197" customFormat="1" ht="12.75">
      <c r="A1949" s="100"/>
      <c r="B1949" s="222" t="s">
        <v>115</v>
      </c>
      <c r="C1949" s="193"/>
      <c r="D1949" s="194"/>
      <c r="E1949" s="195"/>
      <c r="F1949" s="196"/>
      <c r="G1949" s="198"/>
      <c r="H1949" s="28"/>
      <c r="I1949" s="121"/>
      <c r="J1949" s="121"/>
      <c r="K1949" s="121"/>
      <c r="L1949" s="121"/>
      <c r="M1949" s="121"/>
      <c r="N1949" s="121"/>
      <c r="O1949" s="238"/>
      <c r="P1949" s="238"/>
      <c r="Q1949" s="238"/>
      <c r="R1949" s="238"/>
      <c r="S1949" s="238"/>
      <c r="T1949" s="238"/>
      <c r="U1949" s="238"/>
      <c r="V1949" s="238"/>
      <c r="W1949" s="238"/>
      <c r="X1949" s="238"/>
      <c r="Y1949" s="238"/>
      <c r="Z1949" s="238"/>
      <c r="AA1949" s="238"/>
      <c r="AB1949" s="238"/>
      <c r="AC1949" s="238"/>
      <c r="AD1949" s="238"/>
      <c r="AE1949" s="238"/>
      <c r="AF1949" s="238"/>
      <c r="AG1949" s="238"/>
      <c r="AH1949" s="238"/>
      <c r="AI1949" s="238"/>
      <c r="AJ1949" s="238"/>
      <c r="AK1949" s="238"/>
      <c r="AL1949" s="238"/>
      <c r="AM1949" s="238"/>
      <c r="AN1949" s="238"/>
      <c r="AO1949" s="238"/>
      <c r="AP1949" s="238"/>
      <c r="AQ1949" s="238"/>
      <c r="AR1949" s="238"/>
      <c r="AS1949" s="238"/>
      <c r="AT1949" s="238"/>
      <c r="AU1949" s="238"/>
      <c r="AV1949" s="238"/>
      <c r="AW1949" s="238"/>
      <c r="AX1949" s="238"/>
      <c r="AY1949" s="238"/>
      <c r="AZ1949" s="238"/>
      <c r="BA1949" s="238"/>
      <c r="BB1949" s="238"/>
      <c r="BC1949" s="238"/>
      <c r="BD1949" s="238"/>
      <c r="BE1949" s="238"/>
      <c r="BF1949" s="238"/>
      <c r="BG1949" s="238"/>
      <c r="BH1949" s="238"/>
      <c r="BI1949" s="238"/>
      <c r="BJ1949" s="238"/>
      <c r="BK1949" s="238"/>
      <c r="BL1949" s="238"/>
      <c r="BM1949" s="238"/>
      <c r="BN1949" s="238"/>
      <c r="BO1949" s="238"/>
      <c r="BP1949" s="238"/>
      <c r="BQ1949" s="238"/>
      <c r="BR1949" s="238"/>
      <c r="BS1949" s="238"/>
      <c r="BT1949" s="238"/>
      <c r="BU1949" s="238"/>
      <c r="BV1949" s="238"/>
      <c r="BW1949" s="238"/>
      <c r="BX1949" s="238"/>
      <c r="BY1949" s="238"/>
      <c r="BZ1949" s="238"/>
      <c r="CA1949" s="238"/>
      <c r="CB1949" s="238"/>
      <c r="CC1949" s="238"/>
      <c r="CD1949" s="238"/>
      <c r="CE1949" s="238"/>
      <c r="CF1949" s="238"/>
      <c r="CG1949" s="238"/>
      <c r="CH1949" s="238"/>
      <c r="CI1949" s="238"/>
      <c r="CJ1949" s="238"/>
      <c r="CK1949" s="238"/>
      <c r="CL1949" s="238"/>
      <c r="CM1949" s="238"/>
      <c r="CN1949" s="238"/>
      <c r="CO1949" s="238"/>
      <c r="CP1949" s="238"/>
      <c r="CQ1949" s="238"/>
      <c r="CR1949" s="238"/>
      <c r="CS1949" s="238"/>
      <c r="CT1949" s="238"/>
      <c r="CU1949" s="238"/>
      <c r="CV1949" s="238"/>
      <c r="CW1949" s="238"/>
      <c r="CX1949" s="238"/>
      <c r="CY1949" s="238"/>
      <c r="CZ1949" s="238"/>
      <c r="DA1949" s="238"/>
      <c r="DB1949" s="238"/>
      <c r="DC1949" s="238"/>
      <c r="DD1949" s="238"/>
      <c r="DE1949" s="238"/>
      <c r="DF1949" s="238"/>
      <c r="DG1949" s="238"/>
      <c r="DH1949" s="238"/>
      <c r="DI1949" s="238"/>
      <c r="DJ1949" s="238"/>
      <c r="DK1949" s="238"/>
      <c r="DL1949" s="238"/>
      <c r="DM1949" s="238"/>
      <c r="DN1949" s="238"/>
      <c r="DO1949" s="238"/>
      <c r="DP1949" s="238"/>
      <c r="DQ1949" s="238"/>
      <c r="DR1949" s="238"/>
    </row>
    <row r="1950" spans="1:122" s="197" customFormat="1" ht="12.75">
      <c r="A1950" s="118">
        <v>1</v>
      </c>
      <c r="B1950" s="83">
        <v>13721</v>
      </c>
      <c r="C1950" s="220" t="s">
        <v>116</v>
      </c>
      <c r="D1950" s="192" t="s">
        <v>359</v>
      </c>
      <c r="E1950" s="224">
        <v>1</v>
      </c>
      <c r="F1950" s="223">
        <v>1426</v>
      </c>
      <c r="G1950" s="225">
        <v>1426</v>
      </c>
      <c r="H1950" s="48" t="s">
        <v>214</v>
      </c>
      <c r="I1950" s="121"/>
      <c r="J1950" s="121"/>
      <c r="K1950" s="121"/>
      <c r="L1950" s="121"/>
      <c r="M1950" s="121"/>
      <c r="N1950" s="121"/>
      <c r="O1950" s="238"/>
      <c r="P1950" s="238"/>
      <c r="Q1950" s="238"/>
      <c r="R1950" s="238"/>
      <c r="S1950" s="238"/>
      <c r="T1950" s="238"/>
      <c r="U1950" s="238"/>
      <c r="V1950" s="238"/>
      <c r="W1950" s="238"/>
      <c r="X1950" s="238"/>
      <c r="Y1950" s="238"/>
      <c r="Z1950" s="238"/>
      <c r="AA1950" s="238"/>
      <c r="AB1950" s="238"/>
      <c r="AC1950" s="238"/>
      <c r="AD1950" s="238"/>
      <c r="AE1950" s="238"/>
      <c r="AF1950" s="238"/>
      <c r="AG1950" s="238"/>
      <c r="AH1950" s="238"/>
      <c r="AI1950" s="238"/>
      <c r="AJ1950" s="238"/>
      <c r="AK1950" s="238"/>
      <c r="AL1950" s="238"/>
      <c r="AM1950" s="238"/>
      <c r="AN1950" s="238"/>
      <c r="AO1950" s="238"/>
      <c r="AP1950" s="238"/>
      <c r="AQ1950" s="238"/>
      <c r="AR1950" s="238"/>
      <c r="AS1950" s="238"/>
      <c r="AT1950" s="238"/>
      <c r="AU1950" s="238"/>
      <c r="AV1950" s="238"/>
      <c r="AW1950" s="238"/>
      <c r="AX1950" s="238"/>
      <c r="AY1950" s="238"/>
      <c r="AZ1950" s="238"/>
      <c r="BA1950" s="238"/>
      <c r="BB1950" s="238"/>
      <c r="BC1950" s="238"/>
      <c r="BD1950" s="238"/>
      <c r="BE1950" s="238"/>
      <c r="BF1950" s="238"/>
      <c r="BG1950" s="238"/>
      <c r="BH1950" s="238"/>
      <c r="BI1950" s="238"/>
      <c r="BJ1950" s="238"/>
      <c r="BK1950" s="238"/>
      <c r="BL1950" s="238"/>
      <c r="BM1950" s="238"/>
      <c r="BN1950" s="238"/>
      <c r="BO1950" s="238"/>
      <c r="BP1950" s="238"/>
      <c r="BQ1950" s="238"/>
      <c r="BR1950" s="238"/>
      <c r="BS1950" s="238"/>
      <c r="BT1950" s="238"/>
      <c r="BU1950" s="238"/>
      <c r="BV1950" s="238"/>
      <c r="BW1950" s="238"/>
      <c r="BX1950" s="238"/>
      <c r="BY1950" s="238"/>
      <c r="BZ1950" s="238"/>
      <c r="CA1950" s="238"/>
      <c r="CB1950" s="238"/>
      <c r="CC1950" s="238"/>
      <c r="CD1950" s="238"/>
      <c r="CE1950" s="238"/>
      <c r="CF1950" s="238"/>
      <c r="CG1950" s="238"/>
      <c r="CH1950" s="238"/>
      <c r="CI1950" s="238"/>
      <c r="CJ1950" s="238"/>
      <c r="CK1950" s="238"/>
      <c r="CL1950" s="238"/>
      <c r="CM1950" s="238"/>
      <c r="CN1950" s="238"/>
      <c r="CO1950" s="238"/>
      <c r="CP1950" s="238"/>
      <c r="CQ1950" s="238"/>
      <c r="CR1950" s="238"/>
      <c r="CS1950" s="238"/>
      <c r="CT1950" s="238"/>
      <c r="CU1950" s="238"/>
      <c r="CV1950" s="238"/>
      <c r="CW1950" s="238"/>
      <c r="CX1950" s="238"/>
      <c r="CY1950" s="238"/>
      <c r="CZ1950" s="238"/>
      <c r="DA1950" s="238"/>
      <c r="DB1950" s="238"/>
      <c r="DC1950" s="238"/>
      <c r="DD1950" s="238"/>
      <c r="DE1950" s="238"/>
      <c r="DF1950" s="238"/>
      <c r="DG1950" s="238"/>
      <c r="DH1950" s="238"/>
      <c r="DI1950" s="238"/>
      <c r="DJ1950" s="238"/>
      <c r="DK1950" s="238"/>
      <c r="DL1950" s="238"/>
      <c r="DM1950" s="238"/>
      <c r="DN1950" s="238"/>
      <c r="DO1950" s="238"/>
      <c r="DP1950" s="238"/>
      <c r="DQ1950" s="238"/>
      <c r="DR1950" s="238"/>
    </row>
    <row r="1951" spans="1:122" s="197" customFormat="1" ht="12.75">
      <c r="A1951" s="118">
        <v>2</v>
      </c>
      <c r="B1951" s="83">
        <v>20163</v>
      </c>
      <c r="C1951" s="220" t="s">
        <v>119</v>
      </c>
      <c r="D1951" s="192" t="s">
        <v>359</v>
      </c>
      <c r="E1951" s="224">
        <v>4</v>
      </c>
      <c r="F1951" s="223">
        <v>56.4</v>
      </c>
      <c r="G1951" s="225">
        <v>225.6</v>
      </c>
      <c r="H1951" s="48" t="s">
        <v>214</v>
      </c>
      <c r="I1951" s="121"/>
      <c r="J1951" s="121"/>
      <c r="K1951" s="121"/>
      <c r="L1951" s="121"/>
      <c r="M1951" s="121"/>
      <c r="N1951" s="121"/>
      <c r="O1951" s="238"/>
      <c r="P1951" s="238"/>
      <c r="Q1951" s="238"/>
      <c r="R1951" s="238"/>
      <c r="S1951" s="238"/>
      <c r="T1951" s="238"/>
      <c r="U1951" s="238"/>
      <c r="V1951" s="238"/>
      <c r="W1951" s="238"/>
      <c r="X1951" s="238"/>
      <c r="Y1951" s="238"/>
      <c r="Z1951" s="238"/>
      <c r="AA1951" s="238"/>
      <c r="AB1951" s="238"/>
      <c r="AC1951" s="238"/>
      <c r="AD1951" s="238"/>
      <c r="AE1951" s="238"/>
      <c r="AF1951" s="238"/>
      <c r="AG1951" s="238"/>
      <c r="AH1951" s="238"/>
      <c r="AI1951" s="238"/>
      <c r="AJ1951" s="238"/>
      <c r="AK1951" s="238"/>
      <c r="AL1951" s="238"/>
      <c r="AM1951" s="238"/>
      <c r="AN1951" s="238"/>
      <c r="AO1951" s="238"/>
      <c r="AP1951" s="238"/>
      <c r="AQ1951" s="238"/>
      <c r="AR1951" s="238"/>
      <c r="AS1951" s="238"/>
      <c r="AT1951" s="238"/>
      <c r="AU1951" s="238"/>
      <c r="AV1951" s="238"/>
      <c r="AW1951" s="238"/>
      <c r="AX1951" s="238"/>
      <c r="AY1951" s="238"/>
      <c r="AZ1951" s="238"/>
      <c r="BA1951" s="238"/>
      <c r="BB1951" s="238"/>
      <c r="BC1951" s="238"/>
      <c r="BD1951" s="238"/>
      <c r="BE1951" s="238"/>
      <c r="BF1951" s="238"/>
      <c r="BG1951" s="238"/>
      <c r="BH1951" s="238"/>
      <c r="BI1951" s="238"/>
      <c r="BJ1951" s="238"/>
      <c r="BK1951" s="238"/>
      <c r="BL1951" s="238"/>
      <c r="BM1951" s="238"/>
      <c r="BN1951" s="238"/>
      <c r="BO1951" s="238"/>
      <c r="BP1951" s="238"/>
      <c r="BQ1951" s="238"/>
      <c r="BR1951" s="238"/>
      <c r="BS1951" s="238"/>
      <c r="BT1951" s="238"/>
      <c r="BU1951" s="238"/>
      <c r="BV1951" s="238"/>
      <c r="BW1951" s="238"/>
      <c r="BX1951" s="238"/>
      <c r="BY1951" s="238"/>
      <c r="BZ1951" s="238"/>
      <c r="CA1951" s="238"/>
      <c r="CB1951" s="238"/>
      <c r="CC1951" s="238"/>
      <c r="CD1951" s="238"/>
      <c r="CE1951" s="238"/>
      <c r="CF1951" s="238"/>
      <c r="CG1951" s="238"/>
      <c r="CH1951" s="238"/>
      <c r="CI1951" s="238"/>
      <c r="CJ1951" s="238"/>
      <c r="CK1951" s="238"/>
      <c r="CL1951" s="238"/>
      <c r="CM1951" s="238"/>
      <c r="CN1951" s="238"/>
      <c r="CO1951" s="238"/>
      <c r="CP1951" s="238"/>
      <c r="CQ1951" s="238"/>
      <c r="CR1951" s="238"/>
      <c r="CS1951" s="238"/>
      <c r="CT1951" s="238"/>
      <c r="CU1951" s="238"/>
      <c r="CV1951" s="238"/>
      <c r="CW1951" s="238"/>
      <c r="CX1951" s="238"/>
      <c r="CY1951" s="238"/>
      <c r="CZ1951" s="238"/>
      <c r="DA1951" s="238"/>
      <c r="DB1951" s="238"/>
      <c r="DC1951" s="238"/>
      <c r="DD1951" s="238"/>
      <c r="DE1951" s="238"/>
      <c r="DF1951" s="238"/>
      <c r="DG1951" s="238"/>
      <c r="DH1951" s="238"/>
      <c r="DI1951" s="238"/>
      <c r="DJ1951" s="238"/>
      <c r="DK1951" s="238"/>
      <c r="DL1951" s="238"/>
      <c r="DM1951" s="238"/>
      <c r="DN1951" s="238"/>
      <c r="DO1951" s="238"/>
      <c r="DP1951" s="238"/>
      <c r="DQ1951" s="238"/>
      <c r="DR1951" s="238"/>
    </row>
    <row r="1952" spans="1:122" s="197" customFormat="1" ht="12.75">
      <c r="A1952" s="118">
        <v>3</v>
      </c>
      <c r="B1952" s="83">
        <v>34487</v>
      </c>
      <c r="C1952" s="220" t="s">
        <v>120</v>
      </c>
      <c r="D1952" s="192" t="s">
        <v>359</v>
      </c>
      <c r="E1952" s="224">
        <v>1</v>
      </c>
      <c r="F1952" s="223">
        <v>259</v>
      </c>
      <c r="G1952" s="225">
        <v>259</v>
      </c>
      <c r="H1952" s="48" t="s">
        <v>214</v>
      </c>
      <c r="I1952" s="121"/>
      <c r="J1952" s="121"/>
      <c r="K1952" s="121"/>
      <c r="L1952" s="121"/>
      <c r="M1952" s="121"/>
      <c r="N1952" s="121"/>
      <c r="O1952" s="238"/>
      <c r="P1952" s="238"/>
      <c r="Q1952" s="238"/>
      <c r="R1952" s="238"/>
      <c r="S1952" s="238"/>
      <c r="T1952" s="238"/>
      <c r="U1952" s="238"/>
      <c r="V1952" s="238"/>
      <c r="W1952" s="238"/>
      <c r="X1952" s="238"/>
      <c r="Y1952" s="238"/>
      <c r="Z1952" s="238"/>
      <c r="AA1952" s="238"/>
      <c r="AB1952" s="238"/>
      <c r="AC1952" s="238"/>
      <c r="AD1952" s="238"/>
      <c r="AE1952" s="238"/>
      <c r="AF1952" s="238"/>
      <c r="AG1952" s="238"/>
      <c r="AH1952" s="238"/>
      <c r="AI1952" s="238"/>
      <c r="AJ1952" s="238"/>
      <c r="AK1952" s="238"/>
      <c r="AL1952" s="238"/>
      <c r="AM1952" s="238"/>
      <c r="AN1952" s="238"/>
      <c r="AO1952" s="238"/>
      <c r="AP1952" s="238"/>
      <c r="AQ1952" s="238"/>
      <c r="AR1952" s="238"/>
      <c r="AS1952" s="238"/>
      <c r="AT1952" s="238"/>
      <c r="AU1952" s="238"/>
      <c r="AV1952" s="238"/>
      <c r="AW1952" s="238"/>
      <c r="AX1952" s="238"/>
      <c r="AY1952" s="238"/>
      <c r="AZ1952" s="238"/>
      <c r="BA1952" s="238"/>
      <c r="BB1952" s="238"/>
      <c r="BC1952" s="238"/>
      <c r="BD1952" s="238"/>
      <c r="BE1952" s="238"/>
      <c r="BF1952" s="238"/>
      <c r="BG1952" s="238"/>
      <c r="BH1952" s="238"/>
      <c r="BI1952" s="238"/>
      <c r="BJ1952" s="238"/>
      <c r="BK1952" s="238"/>
      <c r="BL1952" s="238"/>
      <c r="BM1952" s="238"/>
      <c r="BN1952" s="238"/>
      <c r="BO1952" s="238"/>
      <c r="BP1952" s="238"/>
      <c r="BQ1952" s="238"/>
      <c r="BR1952" s="238"/>
      <c r="BS1952" s="238"/>
      <c r="BT1952" s="238"/>
      <c r="BU1952" s="238"/>
      <c r="BV1952" s="238"/>
      <c r="BW1952" s="238"/>
      <c r="BX1952" s="238"/>
      <c r="BY1952" s="238"/>
      <c r="BZ1952" s="238"/>
      <c r="CA1952" s="238"/>
      <c r="CB1952" s="238"/>
      <c r="CC1952" s="238"/>
      <c r="CD1952" s="238"/>
      <c r="CE1952" s="238"/>
      <c r="CF1952" s="238"/>
      <c r="CG1952" s="238"/>
      <c r="CH1952" s="238"/>
      <c r="CI1952" s="238"/>
      <c r="CJ1952" s="238"/>
      <c r="CK1952" s="238"/>
      <c r="CL1952" s="238"/>
      <c r="CM1952" s="238"/>
      <c r="CN1952" s="238"/>
      <c r="CO1952" s="238"/>
      <c r="CP1952" s="238"/>
      <c r="CQ1952" s="238"/>
      <c r="CR1952" s="238"/>
      <c r="CS1952" s="238"/>
      <c r="CT1952" s="238"/>
      <c r="CU1952" s="238"/>
      <c r="CV1952" s="238"/>
      <c r="CW1952" s="238"/>
      <c r="CX1952" s="238"/>
      <c r="CY1952" s="238"/>
      <c r="CZ1952" s="238"/>
      <c r="DA1952" s="238"/>
      <c r="DB1952" s="238"/>
      <c r="DC1952" s="238"/>
      <c r="DD1952" s="238"/>
      <c r="DE1952" s="238"/>
      <c r="DF1952" s="238"/>
      <c r="DG1952" s="238"/>
      <c r="DH1952" s="238"/>
      <c r="DI1952" s="238"/>
      <c r="DJ1952" s="238"/>
      <c r="DK1952" s="238"/>
      <c r="DL1952" s="238"/>
      <c r="DM1952" s="238"/>
      <c r="DN1952" s="238"/>
      <c r="DO1952" s="238"/>
      <c r="DP1952" s="238"/>
      <c r="DQ1952" s="238"/>
      <c r="DR1952" s="238"/>
    </row>
    <row r="1953" spans="1:122" s="197" customFormat="1" ht="12.75">
      <c r="A1953" s="118">
        <v>4</v>
      </c>
      <c r="B1953" s="83">
        <v>13107</v>
      </c>
      <c r="C1953" s="220" t="s">
        <v>1045</v>
      </c>
      <c r="D1953" s="192" t="s">
        <v>359</v>
      </c>
      <c r="E1953" s="224">
        <v>5</v>
      </c>
      <c r="F1953" s="223">
        <v>7.14</v>
      </c>
      <c r="G1953" s="225">
        <v>35.7</v>
      </c>
      <c r="H1953" s="48" t="s">
        <v>214</v>
      </c>
      <c r="I1953" s="121"/>
      <c r="J1953" s="121"/>
      <c r="K1953" s="121"/>
      <c r="L1953" s="121"/>
      <c r="M1953" s="121"/>
      <c r="N1953" s="121"/>
      <c r="O1953" s="238"/>
      <c r="P1953" s="238"/>
      <c r="Q1953" s="238"/>
      <c r="R1953" s="238"/>
      <c r="S1953" s="238"/>
      <c r="T1953" s="238"/>
      <c r="U1953" s="238"/>
      <c r="V1953" s="238"/>
      <c r="W1953" s="238"/>
      <c r="X1953" s="238"/>
      <c r="Y1953" s="238"/>
      <c r="Z1953" s="238"/>
      <c r="AA1953" s="238"/>
      <c r="AB1953" s="238"/>
      <c r="AC1953" s="238"/>
      <c r="AD1953" s="238"/>
      <c r="AE1953" s="238"/>
      <c r="AF1953" s="238"/>
      <c r="AG1953" s="238"/>
      <c r="AH1953" s="238"/>
      <c r="AI1953" s="238"/>
      <c r="AJ1953" s="238"/>
      <c r="AK1953" s="238"/>
      <c r="AL1953" s="238"/>
      <c r="AM1953" s="238"/>
      <c r="AN1953" s="238"/>
      <c r="AO1953" s="238"/>
      <c r="AP1953" s="238"/>
      <c r="AQ1953" s="238"/>
      <c r="AR1953" s="238"/>
      <c r="AS1953" s="238"/>
      <c r="AT1953" s="238"/>
      <c r="AU1953" s="238"/>
      <c r="AV1953" s="238"/>
      <c r="AW1953" s="238"/>
      <c r="AX1953" s="238"/>
      <c r="AY1953" s="238"/>
      <c r="AZ1953" s="238"/>
      <c r="BA1953" s="238"/>
      <c r="BB1953" s="238"/>
      <c r="BC1953" s="238"/>
      <c r="BD1953" s="238"/>
      <c r="BE1953" s="238"/>
      <c r="BF1953" s="238"/>
      <c r="BG1953" s="238"/>
      <c r="BH1953" s="238"/>
      <c r="BI1953" s="238"/>
      <c r="BJ1953" s="238"/>
      <c r="BK1953" s="238"/>
      <c r="BL1953" s="238"/>
      <c r="BM1953" s="238"/>
      <c r="BN1953" s="238"/>
      <c r="BO1953" s="238"/>
      <c r="BP1953" s="238"/>
      <c r="BQ1953" s="238"/>
      <c r="BR1953" s="238"/>
      <c r="BS1953" s="238"/>
      <c r="BT1953" s="238"/>
      <c r="BU1953" s="238"/>
      <c r="BV1953" s="238"/>
      <c r="BW1953" s="238"/>
      <c r="BX1953" s="238"/>
      <c r="BY1953" s="238"/>
      <c r="BZ1953" s="238"/>
      <c r="CA1953" s="238"/>
      <c r="CB1953" s="238"/>
      <c r="CC1953" s="238"/>
      <c r="CD1953" s="238"/>
      <c r="CE1953" s="238"/>
      <c r="CF1953" s="238"/>
      <c r="CG1953" s="238"/>
      <c r="CH1953" s="238"/>
      <c r="CI1953" s="238"/>
      <c r="CJ1953" s="238"/>
      <c r="CK1953" s="238"/>
      <c r="CL1953" s="238"/>
      <c r="CM1953" s="238"/>
      <c r="CN1953" s="238"/>
      <c r="CO1953" s="238"/>
      <c r="CP1953" s="238"/>
      <c r="CQ1953" s="238"/>
      <c r="CR1953" s="238"/>
      <c r="CS1953" s="238"/>
      <c r="CT1953" s="238"/>
      <c r="CU1953" s="238"/>
      <c r="CV1953" s="238"/>
      <c r="CW1953" s="238"/>
      <c r="CX1953" s="238"/>
      <c r="CY1953" s="238"/>
      <c r="CZ1953" s="238"/>
      <c r="DA1953" s="238"/>
      <c r="DB1953" s="238"/>
      <c r="DC1953" s="238"/>
      <c r="DD1953" s="238"/>
      <c r="DE1953" s="238"/>
      <c r="DF1953" s="238"/>
      <c r="DG1953" s="238"/>
      <c r="DH1953" s="238"/>
      <c r="DI1953" s="238"/>
      <c r="DJ1953" s="238"/>
      <c r="DK1953" s="238"/>
      <c r="DL1953" s="238"/>
      <c r="DM1953" s="238"/>
      <c r="DN1953" s="238"/>
      <c r="DO1953" s="238"/>
      <c r="DP1953" s="238"/>
      <c r="DQ1953" s="238"/>
      <c r="DR1953" s="238"/>
    </row>
    <row r="1954" spans="1:122" s="197" customFormat="1" ht="12.75">
      <c r="A1954" s="118">
        <v>5</v>
      </c>
      <c r="B1954" s="83">
        <v>30852</v>
      </c>
      <c r="C1954" s="220" t="s">
        <v>121</v>
      </c>
      <c r="D1954" s="192" t="s">
        <v>359</v>
      </c>
      <c r="E1954" s="224">
        <v>1</v>
      </c>
      <c r="F1954" s="223">
        <v>51.17</v>
      </c>
      <c r="G1954" s="225">
        <v>51.17</v>
      </c>
      <c r="H1954" s="48" t="s">
        <v>214</v>
      </c>
      <c r="I1954" s="121"/>
      <c r="J1954" s="121"/>
      <c r="K1954" s="121"/>
      <c r="L1954" s="121"/>
      <c r="M1954" s="121"/>
      <c r="N1954" s="121"/>
      <c r="O1954" s="238"/>
      <c r="P1954" s="238"/>
      <c r="Q1954" s="238"/>
      <c r="R1954" s="238"/>
      <c r="S1954" s="238"/>
      <c r="T1954" s="238"/>
      <c r="U1954" s="238"/>
      <c r="V1954" s="238"/>
      <c r="W1954" s="238"/>
      <c r="X1954" s="238"/>
      <c r="Y1954" s="238"/>
      <c r="Z1954" s="238"/>
      <c r="AA1954" s="238"/>
      <c r="AB1954" s="238"/>
      <c r="AC1954" s="238"/>
      <c r="AD1954" s="238"/>
      <c r="AE1954" s="238"/>
      <c r="AF1954" s="238"/>
      <c r="AG1954" s="238"/>
      <c r="AH1954" s="238"/>
      <c r="AI1954" s="238"/>
      <c r="AJ1954" s="238"/>
      <c r="AK1954" s="238"/>
      <c r="AL1954" s="238"/>
      <c r="AM1954" s="238"/>
      <c r="AN1954" s="238"/>
      <c r="AO1954" s="238"/>
      <c r="AP1954" s="238"/>
      <c r="AQ1954" s="238"/>
      <c r="AR1954" s="238"/>
      <c r="AS1954" s="238"/>
      <c r="AT1954" s="238"/>
      <c r="AU1954" s="238"/>
      <c r="AV1954" s="238"/>
      <c r="AW1954" s="238"/>
      <c r="AX1954" s="238"/>
      <c r="AY1954" s="238"/>
      <c r="AZ1954" s="238"/>
      <c r="BA1954" s="238"/>
      <c r="BB1954" s="238"/>
      <c r="BC1954" s="238"/>
      <c r="BD1954" s="238"/>
      <c r="BE1954" s="238"/>
      <c r="BF1954" s="238"/>
      <c r="BG1954" s="238"/>
      <c r="BH1954" s="238"/>
      <c r="BI1954" s="238"/>
      <c r="BJ1954" s="238"/>
      <c r="BK1954" s="238"/>
      <c r="BL1954" s="238"/>
      <c r="BM1954" s="238"/>
      <c r="BN1954" s="238"/>
      <c r="BO1954" s="238"/>
      <c r="BP1954" s="238"/>
      <c r="BQ1954" s="238"/>
      <c r="BR1954" s="238"/>
      <c r="BS1954" s="238"/>
      <c r="BT1954" s="238"/>
      <c r="BU1954" s="238"/>
      <c r="BV1954" s="238"/>
      <c r="BW1954" s="238"/>
      <c r="BX1954" s="238"/>
      <c r="BY1954" s="238"/>
      <c r="BZ1954" s="238"/>
      <c r="CA1954" s="238"/>
      <c r="CB1954" s="238"/>
      <c r="CC1954" s="238"/>
      <c r="CD1954" s="238"/>
      <c r="CE1954" s="238"/>
      <c r="CF1954" s="238"/>
      <c r="CG1954" s="238"/>
      <c r="CH1954" s="238"/>
      <c r="CI1954" s="238"/>
      <c r="CJ1954" s="238"/>
      <c r="CK1954" s="238"/>
      <c r="CL1954" s="238"/>
      <c r="CM1954" s="238"/>
      <c r="CN1954" s="238"/>
      <c r="CO1954" s="238"/>
      <c r="CP1954" s="238"/>
      <c r="CQ1954" s="238"/>
      <c r="CR1954" s="238"/>
      <c r="CS1954" s="238"/>
      <c r="CT1954" s="238"/>
      <c r="CU1954" s="238"/>
      <c r="CV1954" s="238"/>
      <c r="CW1954" s="238"/>
      <c r="CX1954" s="238"/>
      <c r="CY1954" s="238"/>
      <c r="CZ1954" s="238"/>
      <c r="DA1954" s="238"/>
      <c r="DB1954" s="238"/>
      <c r="DC1954" s="238"/>
      <c r="DD1954" s="238"/>
      <c r="DE1954" s="238"/>
      <c r="DF1954" s="238"/>
      <c r="DG1954" s="238"/>
      <c r="DH1954" s="238"/>
      <c r="DI1954" s="238"/>
      <c r="DJ1954" s="238"/>
      <c r="DK1954" s="238"/>
      <c r="DL1954" s="238"/>
      <c r="DM1954" s="238"/>
      <c r="DN1954" s="238"/>
      <c r="DO1954" s="238"/>
      <c r="DP1954" s="238"/>
      <c r="DQ1954" s="238"/>
      <c r="DR1954" s="238"/>
    </row>
    <row r="1955" spans="1:122" s="197" customFormat="1" ht="12.75">
      <c r="A1955" s="118">
        <v>6</v>
      </c>
      <c r="B1955" s="83">
        <v>30762</v>
      </c>
      <c r="C1955" s="220" t="s">
        <v>122</v>
      </c>
      <c r="D1955" s="192" t="s">
        <v>359</v>
      </c>
      <c r="E1955" s="224">
        <v>10</v>
      </c>
      <c r="F1955" s="223">
        <v>51.17</v>
      </c>
      <c r="G1955" s="225">
        <v>511.7</v>
      </c>
      <c r="H1955" s="48" t="s">
        <v>214</v>
      </c>
      <c r="I1955" s="121"/>
      <c r="J1955" s="121"/>
      <c r="K1955" s="121"/>
      <c r="L1955" s="121"/>
      <c r="M1955" s="121"/>
      <c r="N1955" s="121"/>
      <c r="O1955" s="238"/>
      <c r="P1955" s="238"/>
      <c r="Q1955" s="238"/>
      <c r="R1955" s="238"/>
      <c r="S1955" s="238"/>
      <c r="T1955" s="238"/>
      <c r="U1955" s="238"/>
      <c r="V1955" s="238"/>
      <c r="W1955" s="238"/>
      <c r="X1955" s="238"/>
      <c r="Y1955" s="238"/>
      <c r="Z1955" s="238"/>
      <c r="AA1955" s="238"/>
      <c r="AB1955" s="238"/>
      <c r="AC1955" s="238"/>
      <c r="AD1955" s="238"/>
      <c r="AE1955" s="238"/>
      <c r="AF1955" s="238"/>
      <c r="AG1955" s="238"/>
      <c r="AH1955" s="238"/>
      <c r="AI1955" s="238"/>
      <c r="AJ1955" s="238"/>
      <c r="AK1955" s="238"/>
      <c r="AL1955" s="238"/>
      <c r="AM1955" s="238"/>
      <c r="AN1955" s="238"/>
      <c r="AO1955" s="238"/>
      <c r="AP1955" s="238"/>
      <c r="AQ1955" s="238"/>
      <c r="AR1955" s="238"/>
      <c r="AS1955" s="238"/>
      <c r="AT1955" s="238"/>
      <c r="AU1955" s="238"/>
      <c r="AV1955" s="238"/>
      <c r="AW1955" s="238"/>
      <c r="AX1955" s="238"/>
      <c r="AY1955" s="238"/>
      <c r="AZ1955" s="238"/>
      <c r="BA1955" s="238"/>
      <c r="BB1955" s="238"/>
      <c r="BC1955" s="238"/>
      <c r="BD1955" s="238"/>
      <c r="BE1955" s="238"/>
      <c r="BF1955" s="238"/>
      <c r="BG1955" s="238"/>
      <c r="BH1955" s="238"/>
      <c r="BI1955" s="238"/>
      <c r="BJ1955" s="238"/>
      <c r="BK1955" s="238"/>
      <c r="BL1955" s="238"/>
      <c r="BM1955" s="238"/>
      <c r="BN1955" s="238"/>
      <c r="BO1955" s="238"/>
      <c r="BP1955" s="238"/>
      <c r="BQ1955" s="238"/>
      <c r="BR1955" s="238"/>
      <c r="BS1955" s="238"/>
      <c r="BT1955" s="238"/>
      <c r="BU1955" s="238"/>
      <c r="BV1955" s="238"/>
      <c r="BW1955" s="238"/>
      <c r="BX1955" s="238"/>
      <c r="BY1955" s="238"/>
      <c r="BZ1955" s="238"/>
      <c r="CA1955" s="238"/>
      <c r="CB1955" s="238"/>
      <c r="CC1955" s="238"/>
      <c r="CD1955" s="238"/>
      <c r="CE1955" s="238"/>
      <c r="CF1955" s="238"/>
      <c r="CG1955" s="238"/>
      <c r="CH1955" s="238"/>
      <c r="CI1955" s="238"/>
      <c r="CJ1955" s="238"/>
      <c r="CK1955" s="238"/>
      <c r="CL1955" s="238"/>
      <c r="CM1955" s="238"/>
      <c r="CN1955" s="238"/>
      <c r="CO1955" s="238"/>
      <c r="CP1955" s="238"/>
      <c r="CQ1955" s="238"/>
      <c r="CR1955" s="238"/>
      <c r="CS1955" s="238"/>
      <c r="CT1955" s="238"/>
      <c r="CU1955" s="238"/>
      <c r="CV1955" s="238"/>
      <c r="CW1955" s="238"/>
      <c r="CX1955" s="238"/>
      <c r="CY1955" s="238"/>
      <c r="CZ1955" s="238"/>
      <c r="DA1955" s="238"/>
      <c r="DB1955" s="238"/>
      <c r="DC1955" s="238"/>
      <c r="DD1955" s="238"/>
      <c r="DE1955" s="238"/>
      <c r="DF1955" s="238"/>
      <c r="DG1955" s="238"/>
      <c r="DH1955" s="238"/>
      <c r="DI1955" s="238"/>
      <c r="DJ1955" s="238"/>
      <c r="DK1955" s="238"/>
      <c r="DL1955" s="238"/>
      <c r="DM1955" s="238"/>
      <c r="DN1955" s="238"/>
      <c r="DO1955" s="238"/>
      <c r="DP1955" s="238"/>
      <c r="DQ1955" s="238"/>
      <c r="DR1955" s="238"/>
    </row>
    <row r="1956" spans="1:122" s="197" customFormat="1" ht="20.25" customHeight="1">
      <c r="A1956" s="100"/>
      <c r="B1956" s="45"/>
      <c r="C1956" s="193"/>
      <c r="D1956" s="194"/>
      <c r="E1956" s="195"/>
      <c r="F1956" s="196"/>
      <c r="G1956" s="226">
        <v>2509.17</v>
      </c>
      <c r="H1956" s="28"/>
      <c r="I1956" s="121"/>
      <c r="J1956" s="121"/>
      <c r="K1956" s="121"/>
      <c r="L1956" s="121"/>
      <c r="M1956" s="121"/>
      <c r="N1956" s="121"/>
      <c r="O1956" s="238"/>
      <c r="P1956" s="238"/>
      <c r="Q1956" s="238"/>
      <c r="R1956" s="238"/>
      <c r="S1956" s="238"/>
      <c r="T1956" s="238"/>
      <c r="U1956" s="238"/>
      <c r="V1956" s="238"/>
      <c r="W1956" s="238"/>
      <c r="X1956" s="238"/>
      <c r="Y1956" s="238"/>
      <c r="Z1956" s="238"/>
      <c r="AA1956" s="238"/>
      <c r="AB1956" s="238"/>
      <c r="AC1956" s="238"/>
      <c r="AD1956" s="238"/>
      <c r="AE1956" s="238"/>
      <c r="AF1956" s="238"/>
      <c r="AG1956" s="238"/>
      <c r="AH1956" s="238"/>
      <c r="AI1956" s="238"/>
      <c r="AJ1956" s="238"/>
      <c r="AK1956" s="238"/>
      <c r="AL1956" s="238"/>
      <c r="AM1956" s="238"/>
      <c r="AN1956" s="238"/>
      <c r="AO1956" s="238"/>
      <c r="AP1956" s="238"/>
      <c r="AQ1956" s="238"/>
      <c r="AR1956" s="238"/>
      <c r="AS1956" s="238"/>
      <c r="AT1956" s="238"/>
      <c r="AU1956" s="238"/>
      <c r="AV1956" s="238"/>
      <c r="AW1956" s="238"/>
      <c r="AX1956" s="238"/>
      <c r="AY1956" s="238"/>
      <c r="AZ1956" s="238"/>
      <c r="BA1956" s="238"/>
      <c r="BB1956" s="238"/>
      <c r="BC1956" s="238"/>
      <c r="BD1956" s="238"/>
      <c r="BE1956" s="238"/>
      <c r="BF1956" s="238"/>
      <c r="BG1956" s="238"/>
      <c r="BH1956" s="238"/>
      <c r="BI1956" s="238"/>
      <c r="BJ1956" s="238"/>
      <c r="BK1956" s="238"/>
      <c r="BL1956" s="238"/>
      <c r="BM1956" s="238"/>
      <c r="BN1956" s="238"/>
      <c r="BO1956" s="238"/>
      <c r="BP1956" s="238"/>
      <c r="BQ1956" s="238"/>
      <c r="BR1956" s="238"/>
      <c r="BS1956" s="238"/>
      <c r="BT1956" s="238"/>
      <c r="BU1956" s="238"/>
      <c r="BV1956" s="238"/>
      <c r="BW1956" s="238"/>
      <c r="BX1956" s="238"/>
      <c r="BY1956" s="238"/>
      <c r="BZ1956" s="238"/>
      <c r="CA1956" s="238"/>
      <c r="CB1956" s="238"/>
      <c r="CC1956" s="238"/>
      <c r="CD1956" s="238"/>
      <c r="CE1956" s="238"/>
      <c r="CF1956" s="238"/>
      <c r="CG1956" s="238"/>
      <c r="CH1956" s="238"/>
      <c r="CI1956" s="238"/>
      <c r="CJ1956" s="238"/>
      <c r="CK1956" s="238"/>
      <c r="CL1956" s="238"/>
      <c r="CM1956" s="238"/>
      <c r="CN1956" s="238"/>
      <c r="CO1956" s="238"/>
      <c r="CP1956" s="238"/>
      <c r="CQ1956" s="238"/>
      <c r="CR1956" s="238"/>
      <c r="CS1956" s="238"/>
      <c r="CT1956" s="238"/>
      <c r="CU1956" s="238"/>
      <c r="CV1956" s="238"/>
      <c r="CW1956" s="238"/>
      <c r="CX1956" s="238"/>
      <c r="CY1956" s="238"/>
      <c r="CZ1956" s="238"/>
      <c r="DA1956" s="238"/>
      <c r="DB1956" s="238"/>
      <c r="DC1956" s="238"/>
      <c r="DD1956" s="238"/>
      <c r="DE1956" s="238"/>
      <c r="DF1956" s="238"/>
      <c r="DG1956" s="238"/>
      <c r="DH1956" s="238"/>
      <c r="DI1956" s="238"/>
      <c r="DJ1956" s="238"/>
      <c r="DK1956" s="238"/>
      <c r="DL1956" s="238"/>
      <c r="DM1956" s="238"/>
      <c r="DN1956" s="238"/>
      <c r="DO1956" s="238"/>
      <c r="DP1956" s="238"/>
      <c r="DQ1956" s="238"/>
      <c r="DR1956" s="238"/>
    </row>
    <row r="1957" spans="1:122" s="197" customFormat="1" ht="17.25" customHeight="1">
      <c r="A1957" s="100"/>
      <c r="B1957" s="222" t="s">
        <v>123</v>
      </c>
      <c r="C1957" s="193"/>
      <c r="D1957" s="194"/>
      <c r="E1957" s="195"/>
      <c r="F1957" s="196"/>
      <c r="G1957" s="226"/>
      <c r="H1957" s="28"/>
      <c r="I1957" s="121"/>
      <c r="J1957" s="121"/>
      <c r="K1957" s="121"/>
      <c r="L1957" s="121"/>
      <c r="M1957" s="121"/>
      <c r="N1957" s="121"/>
      <c r="O1957" s="238"/>
      <c r="P1957" s="238"/>
      <c r="Q1957" s="238"/>
      <c r="R1957" s="238"/>
      <c r="S1957" s="238"/>
      <c r="T1957" s="238"/>
      <c r="U1957" s="238"/>
      <c r="V1957" s="238"/>
      <c r="W1957" s="238"/>
      <c r="X1957" s="238"/>
      <c r="Y1957" s="238"/>
      <c r="Z1957" s="238"/>
      <c r="AA1957" s="238"/>
      <c r="AB1957" s="238"/>
      <c r="AC1957" s="238"/>
      <c r="AD1957" s="238"/>
      <c r="AE1957" s="238"/>
      <c r="AF1957" s="238"/>
      <c r="AG1957" s="238"/>
      <c r="AH1957" s="238"/>
      <c r="AI1957" s="238"/>
      <c r="AJ1957" s="238"/>
      <c r="AK1957" s="238"/>
      <c r="AL1957" s="238"/>
      <c r="AM1957" s="238"/>
      <c r="AN1957" s="238"/>
      <c r="AO1957" s="238"/>
      <c r="AP1957" s="238"/>
      <c r="AQ1957" s="238"/>
      <c r="AR1957" s="238"/>
      <c r="AS1957" s="238"/>
      <c r="AT1957" s="238"/>
      <c r="AU1957" s="238"/>
      <c r="AV1957" s="238"/>
      <c r="AW1957" s="238"/>
      <c r="AX1957" s="238"/>
      <c r="AY1957" s="238"/>
      <c r="AZ1957" s="238"/>
      <c r="BA1957" s="238"/>
      <c r="BB1957" s="238"/>
      <c r="BC1957" s="238"/>
      <c r="BD1957" s="238"/>
      <c r="BE1957" s="238"/>
      <c r="BF1957" s="238"/>
      <c r="BG1957" s="238"/>
      <c r="BH1957" s="238"/>
      <c r="BI1957" s="238"/>
      <c r="BJ1957" s="238"/>
      <c r="BK1957" s="238"/>
      <c r="BL1957" s="238"/>
      <c r="BM1957" s="238"/>
      <c r="BN1957" s="238"/>
      <c r="BO1957" s="238"/>
      <c r="BP1957" s="238"/>
      <c r="BQ1957" s="238"/>
      <c r="BR1957" s="238"/>
      <c r="BS1957" s="238"/>
      <c r="BT1957" s="238"/>
      <c r="BU1957" s="238"/>
      <c r="BV1957" s="238"/>
      <c r="BW1957" s="238"/>
      <c r="BX1957" s="238"/>
      <c r="BY1957" s="238"/>
      <c r="BZ1957" s="238"/>
      <c r="CA1957" s="238"/>
      <c r="CB1957" s="238"/>
      <c r="CC1957" s="238"/>
      <c r="CD1957" s="238"/>
      <c r="CE1957" s="238"/>
      <c r="CF1957" s="238"/>
      <c r="CG1957" s="238"/>
      <c r="CH1957" s="238"/>
      <c r="CI1957" s="238"/>
      <c r="CJ1957" s="238"/>
      <c r="CK1957" s="238"/>
      <c r="CL1957" s="238"/>
      <c r="CM1957" s="238"/>
      <c r="CN1957" s="238"/>
      <c r="CO1957" s="238"/>
      <c r="CP1957" s="238"/>
      <c r="CQ1957" s="238"/>
      <c r="CR1957" s="238"/>
      <c r="CS1957" s="238"/>
      <c r="CT1957" s="238"/>
      <c r="CU1957" s="238"/>
      <c r="CV1957" s="238"/>
      <c r="CW1957" s="238"/>
      <c r="CX1957" s="238"/>
      <c r="CY1957" s="238"/>
      <c r="CZ1957" s="238"/>
      <c r="DA1957" s="238"/>
      <c r="DB1957" s="238"/>
      <c r="DC1957" s="238"/>
      <c r="DD1957" s="238"/>
      <c r="DE1957" s="238"/>
      <c r="DF1957" s="238"/>
      <c r="DG1957" s="238"/>
      <c r="DH1957" s="238"/>
      <c r="DI1957" s="238"/>
      <c r="DJ1957" s="238"/>
      <c r="DK1957" s="238"/>
      <c r="DL1957" s="238"/>
      <c r="DM1957" s="238"/>
      <c r="DN1957" s="238"/>
      <c r="DO1957" s="238"/>
      <c r="DP1957" s="238"/>
      <c r="DQ1957" s="238"/>
      <c r="DR1957" s="238"/>
    </row>
    <row r="1958" spans="1:122" s="197" customFormat="1" ht="15" customHeight="1">
      <c r="A1958" s="118">
        <v>1</v>
      </c>
      <c r="B1958" s="83">
        <v>7799</v>
      </c>
      <c r="C1958" s="220" t="s">
        <v>1867</v>
      </c>
      <c r="D1958" s="192" t="s">
        <v>359</v>
      </c>
      <c r="E1958" s="221" t="s">
        <v>118</v>
      </c>
      <c r="F1958" s="96" t="s">
        <v>776</v>
      </c>
      <c r="G1958" s="227">
        <v>0.1</v>
      </c>
      <c r="H1958" s="48" t="s">
        <v>214</v>
      </c>
      <c r="I1958" s="121"/>
      <c r="J1958" s="121"/>
      <c r="K1958" s="121"/>
      <c r="L1958" s="121"/>
      <c r="M1958" s="121"/>
      <c r="N1958" s="121"/>
      <c r="O1958" s="238"/>
      <c r="P1958" s="238"/>
      <c r="Q1958" s="238"/>
      <c r="R1958" s="238"/>
      <c r="S1958" s="238"/>
      <c r="T1958" s="238"/>
      <c r="U1958" s="238"/>
      <c r="V1958" s="238"/>
      <c r="W1958" s="238"/>
      <c r="X1958" s="238"/>
      <c r="Y1958" s="238"/>
      <c r="Z1958" s="238"/>
      <c r="AA1958" s="238"/>
      <c r="AB1958" s="238"/>
      <c r="AC1958" s="238"/>
      <c r="AD1958" s="238"/>
      <c r="AE1958" s="238"/>
      <c r="AF1958" s="238"/>
      <c r="AG1958" s="238"/>
      <c r="AH1958" s="238"/>
      <c r="AI1958" s="238"/>
      <c r="AJ1958" s="238"/>
      <c r="AK1958" s="238"/>
      <c r="AL1958" s="238"/>
      <c r="AM1958" s="238"/>
      <c r="AN1958" s="238"/>
      <c r="AO1958" s="238"/>
      <c r="AP1958" s="238"/>
      <c r="AQ1958" s="238"/>
      <c r="AR1958" s="238"/>
      <c r="AS1958" s="238"/>
      <c r="AT1958" s="238"/>
      <c r="AU1958" s="238"/>
      <c r="AV1958" s="238"/>
      <c r="AW1958" s="238"/>
      <c r="AX1958" s="238"/>
      <c r="AY1958" s="238"/>
      <c r="AZ1958" s="238"/>
      <c r="BA1958" s="238"/>
      <c r="BB1958" s="238"/>
      <c r="BC1958" s="238"/>
      <c r="BD1958" s="238"/>
      <c r="BE1958" s="238"/>
      <c r="BF1958" s="238"/>
      <c r="BG1958" s="238"/>
      <c r="BH1958" s="238"/>
      <c r="BI1958" s="238"/>
      <c r="BJ1958" s="238"/>
      <c r="BK1958" s="238"/>
      <c r="BL1958" s="238"/>
      <c r="BM1958" s="238"/>
      <c r="BN1958" s="238"/>
      <c r="BO1958" s="238"/>
      <c r="BP1958" s="238"/>
      <c r="BQ1958" s="238"/>
      <c r="BR1958" s="238"/>
      <c r="BS1958" s="238"/>
      <c r="BT1958" s="238"/>
      <c r="BU1958" s="238"/>
      <c r="BV1958" s="238"/>
      <c r="BW1958" s="238"/>
      <c r="BX1958" s="238"/>
      <c r="BY1958" s="238"/>
      <c r="BZ1958" s="238"/>
      <c r="CA1958" s="238"/>
      <c r="CB1958" s="238"/>
      <c r="CC1958" s="238"/>
      <c r="CD1958" s="238"/>
      <c r="CE1958" s="238"/>
      <c r="CF1958" s="238"/>
      <c r="CG1958" s="238"/>
      <c r="CH1958" s="238"/>
      <c r="CI1958" s="238"/>
      <c r="CJ1958" s="238"/>
      <c r="CK1958" s="238"/>
      <c r="CL1958" s="238"/>
      <c r="CM1958" s="238"/>
      <c r="CN1958" s="238"/>
      <c r="CO1958" s="238"/>
      <c r="CP1958" s="238"/>
      <c r="CQ1958" s="238"/>
      <c r="CR1958" s="238"/>
      <c r="CS1958" s="238"/>
      <c r="CT1958" s="238"/>
      <c r="CU1958" s="238"/>
      <c r="CV1958" s="238"/>
      <c r="CW1958" s="238"/>
      <c r="CX1958" s="238"/>
      <c r="CY1958" s="238"/>
      <c r="CZ1958" s="238"/>
      <c r="DA1958" s="238"/>
      <c r="DB1958" s="238"/>
      <c r="DC1958" s="238"/>
      <c r="DD1958" s="238"/>
      <c r="DE1958" s="238"/>
      <c r="DF1958" s="238"/>
      <c r="DG1958" s="238"/>
      <c r="DH1958" s="238"/>
      <c r="DI1958" s="238"/>
      <c r="DJ1958" s="238"/>
      <c r="DK1958" s="238"/>
      <c r="DL1958" s="238"/>
      <c r="DM1958" s="238"/>
      <c r="DN1958" s="238"/>
      <c r="DO1958" s="238"/>
      <c r="DP1958" s="238"/>
      <c r="DQ1958" s="238"/>
      <c r="DR1958" s="238"/>
    </row>
    <row r="1959" spans="1:122" s="197" customFormat="1" ht="15.75" customHeight="1">
      <c r="A1959" s="118">
        <v>2</v>
      </c>
      <c r="B1959" s="83">
        <v>8071</v>
      </c>
      <c r="C1959" s="220" t="s">
        <v>124</v>
      </c>
      <c r="D1959" s="192" t="s">
        <v>359</v>
      </c>
      <c r="E1959" s="221" t="s">
        <v>130</v>
      </c>
      <c r="F1959" s="96" t="s">
        <v>776</v>
      </c>
      <c r="G1959" s="227">
        <v>0.15</v>
      </c>
      <c r="H1959" s="48" t="s">
        <v>214</v>
      </c>
      <c r="I1959" s="121"/>
      <c r="J1959" s="121"/>
      <c r="K1959" s="121"/>
      <c r="L1959" s="121"/>
      <c r="M1959" s="121"/>
      <c r="N1959" s="121"/>
      <c r="O1959" s="238"/>
      <c r="P1959" s="238"/>
      <c r="Q1959" s="238"/>
      <c r="R1959" s="238"/>
      <c r="S1959" s="238"/>
      <c r="T1959" s="238"/>
      <c r="U1959" s="238"/>
      <c r="V1959" s="238"/>
      <c r="W1959" s="238"/>
      <c r="X1959" s="238"/>
      <c r="Y1959" s="238"/>
      <c r="Z1959" s="238"/>
      <c r="AA1959" s="238"/>
      <c r="AB1959" s="238"/>
      <c r="AC1959" s="238"/>
      <c r="AD1959" s="238"/>
      <c r="AE1959" s="238"/>
      <c r="AF1959" s="238"/>
      <c r="AG1959" s="238"/>
      <c r="AH1959" s="238"/>
      <c r="AI1959" s="238"/>
      <c r="AJ1959" s="238"/>
      <c r="AK1959" s="238"/>
      <c r="AL1959" s="238"/>
      <c r="AM1959" s="238"/>
      <c r="AN1959" s="238"/>
      <c r="AO1959" s="238"/>
      <c r="AP1959" s="238"/>
      <c r="AQ1959" s="238"/>
      <c r="AR1959" s="238"/>
      <c r="AS1959" s="238"/>
      <c r="AT1959" s="238"/>
      <c r="AU1959" s="238"/>
      <c r="AV1959" s="238"/>
      <c r="AW1959" s="238"/>
      <c r="AX1959" s="238"/>
      <c r="AY1959" s="238"/>
      <c r="AZ1959" s="238"/>
      <c r="BA1959" s="238"/>
      <c r="BB1959" s="238"/>
      <c r="BC1959" s="238"/>
      <c r="BD1959" s="238"/>
      <c r="BE1959" s="238"/>
      <c r="BF1959" s="238"/>
      <c r="BG1959" s="238"/>
      <c r="BH1959" s="238"/>
      <c r="BI1959" s="238"/>
      <c r="BJ1959" s="238"/>
      <c r="BK1959" s="238"/>
      <c r="BL1959" s="238"/>
      <c r="BM1959" s="238"/>
      <c r="BN1959" s="238"/>
      <c r="BO1959" s="238"/>
      <c r="BP1959" s="238"/>
      <c r="BQ1959" s="238"/>
      <c r="BR1959" s="238"/>
      <c r="BS1959" s="238"/>
      <c r="BT1959" s="238"/>
      <c r="BU1959" s="238"/>
      <c r="BV1959" s="238"/>
      <c r="BW1959" s="238"/>
      <c r="BX1959" s="238"/>
      <c r="BY1959" s="238"/>
      <c r="BZ1959" s="238"/>
      <c r="CA1959" s="238"/>
      <c r="CB1959" s="238"/>
      <c r="CC1959" s="238"/>
      <c r="CD1959" s="238"/>
      <c r="CE1959" s="238"/>
      <c r="CF1959" s="238"/>
      <c r="CG1959" s="238"/>
      <c r="CH1959" s="238"/>
      <c r="CI1959" s="238"/>
      <c r="CJ1959" s="238"/>
      <c r="CK1959" s="238"/>
      <c r="CL1959" s="238"/>
      <c r="CM1959" s="238"/>
      <c r="CN1959" s="238"/>
      <c r="CO1959" s="238"/>
      <c r="CP1959" s="238"/>
      <c r="CQ1959" s="238"/>
      <c r="CR1959" s="238"/>
      <c r="CS1959" s="238"/>
      <c r="CT1959" s="238"/>
      <c r="CU1959" s="238"/>
      <c r="CV1959" s="238"/>
      <c r="CW1959" s="238"/>
      <c r="CX1959" s="238"/>
      <c r="CY1959" s="238"/>
      <c r="CZ1959" s="238"/>
      <c r="DA1959" s="238"/>
      <c r="DB1959" s="238"/>
      <c r="DC1959" s="238"/>
      <c r="DD1959" s="238"/>
      <c r="DE1959" s="238"/>
      <c r="DF1959" s="238"/>
      <c r="DG1959" s="238"/>
      <c r="DH1959" s="238"/>
      <c r="DI1959" s="238"/>
      <c r="DJ1959" s="238"/>
      <c r="DK1959" s="238"/>
      <c r="DL1959" s="238"/>
      <c r="DM1959" s="238"/>
      <c r="DN1959" s="238"/>
      <c r="DO1959" s="238"/>
      <c r="DP1959" s="238"/>
      <c r="DQ1959" s="238"/>
      <c r="DR1959" s="238"/>
    </row>
    <row r="1960" spans="1:122" s="197" customFormat="1" ht="18" customHeight="1">
      <c r="A1960" s="118">
        <v>3</v>
      </c>
      <c r="B1960" s="83">
        <v>8746</v>
      </c>
      <c r="C1960" s="220" t="s">
        <v>125</v>
      </c>
      <c r="D1960" s="192" t="s">
        <v>359</v>
      </c>
      <c r="E1960" s="221" t="s">
        <v>129</v>
      </c>
      <c r="F1960" s="96" t="s">
        <v>776</v>
      </c>
      <c r="G1960" s="227">
        <v>1.03</v>
      </c>
      <c r="H1960" s="48" t="s">
        <v>214</v>
      </c>
      <c r="I1960" s="121"/>
      <c r="J1960" s="121"/>
      <c r="K1960" s="121"/>
      <c r="L1960" s="121"/>
      <c r="M1960" s="121"/>
      <c r="N1960" s="121"/>
      <c r="O1960" s="238"/>
      <c r="P1960" s="238"/>
      <c r="Q1960" s="238"/>
      <c r="R1960" s="238"/>
      <c r="S1960" s="238"/>
      <c r="T1960" s="238"/>
      <c r="U1960" s="238"/>
      <c r="V1960" s="238"/>
      <c r="W1960" s="238"/>
      <c r="X1960" s="238"/>
      <c r="Y1960" s="238"/>
      <c r="Z1960" s="238"/>
      <c r="AA1960" s="238"/>
      <c r="AB1960" s="238"/>
      <c r="AC1960" s="238"/>
      <c r="AD1960" s="238"/>
      <c r="AE1960" s="238"/>
      <c r="AF1960" s="238"/>
      <c r="AG1960" s="238"/>
      <c r="AH1960" s="238"/>
      <c r="AI1960" s="238"/>
      <c r="AJ1960" s="238"/>
      <c r="AK1960" s="238"/>
      <c r="AL1960" s="238"/>
      <c r="AM1960" s="238"/>
      <c r="AN1960" s="238"/>
      <c r="AO1960" s="238"/>
      <c r="AP1960" s="238"/>
      <c r="AQ1960" s="238"/>
      <c r="AR1960" s="238"/>
      <c r="AS1960" s="238"/>
      <c r="AT1960" s="238"/>
      <c r="AU1960" s="238"/>
      <c r="AV1960" s="238"/>
      <c r="AW1960" s="238"/>
      <c r="AX1960" s="238"/>
      <c r="AY1960" s="238"/>
      <c r="AZ1960" s="238"/>
      <c r="BA1960" s="238"/>
      <c r="BB1960" s="238"/>
      <c r="BC1960" s="238"/>
      <c r="BD1960" s="238"/>
      <c r="BE1960" s="238"/>
      <c r="BF1960" s="238"/>
      <c r="BG1960" s="238"/>
      <c r="BH1960" s="238"/>
      <c r="BI1960" s="238"/>
      <c r="BJ1960" s="238"/>
      <c r="BK1960" s="238"/>
      <c r="BL1960" s="238"/>
      <c r="BM1960" s="238"/>
      <c r="BN1960" s="238"/>
      <c r="BO1960" s="238"/>
      <c r="BP1960" s="238"/>
      <c r="BQ1960" s="238"/>
      <c r="BR1960" s="238"/>
      <c r="BS1960" s="238"/>
      <c r="BT1960" s="238"/>
      <c r="BU1960" s="238"/>
      <c r="BV1960" s="238"/>
      <c r="BW1960" s="238"/>
      <c r="BX1960" s="238"/>
      <c r="BY1960" s="238"/>
      <c r="BZ1960" s="238"/>
      <c r="CA1960" s="238"/>
      <c r="CB1960" s="238"/>
      <c r="CC1960" s="238"/>
      <c r="CD1960" s="238"/>
      <c r="CE1960" s="238"/>
      <c r="CF1960" s="238"/>
      <c r="CG1960" s="238"/>
      <c r="CH1960" s="238"/>
      <c r="CI1960" s="238"/>
      <c r="CJ1960" s="238"/>
      <c r="CK1960" s="238"/>
      <c r="CL1960" s="238"/>
      <c r="CM1960" s="238"/>
      <c r="CN1960" s="238"/>
      <c r="CO1960" s="238"/>
      <c r="CP1960" s="238"/>
      <c r="CQ1960" s="238"/>
      <c r="CR1960" s="238"/>
      <c r="CS1960" s="238"/>
      <c r="CT1960" s="238"/>
      <c r="CU1960" s="238"/>
      <c r="CV1960" s="238"/>
      <c r="CW1960" s="238"/>
      <c r="CX1960" s="238"/>
      <c r="CY1960" s="238"/>
      <c r="CZ1960" s="238"/>
      <c r="DA1960" s="238"/>
      <c r="DB1960" s="238"/>
      <c r="DC1960" s="238"/>
      <c r="DD1960" s="238"/>
      <c r="DE1960" s="238"/>
      <c r="DF1960" s="238"/>
      <c r="DG1960" s="238"/>
      <c r="DH1960" s="238"/>
      <c r="DI1960" s="238"/>
      <c r="DJ1960" s="238"/>
      <c r="DK1960" s="238"/>
      <c r="DL1960" s="238"/>
      <c r="DM1960" s="238"/>
      <c r="DN1960" s="238"/>
      <c r="DO1960" s="238"/>
      <c r="DP1960" s="238"/>
      <c r="DQ1960" s="238"/>
      <c r="DR1960" s="238"/>
    </row>
    <row r="1961" spans="1:122" s="197" customFormat="1" ht="16.5" customHeight="1">
      <c r="A1961" s="118">
        <v>4</v>
      </c>
      <c r="B1961" s="83">
        <v>10533</v>
      </c>
      <c r="C1961" s="220" t="s">
        <v>126</v>
      </c>
      <c r="D1961" s="192" t="s">
        <v>359</v>
      </c>
      <c r="E1961" s="221" t="s">
        <v>128</v>
      </c>
      <c r="F1961" s="96" t="s">
        <v>776</v>
      </c>
      <c r="G1961" s="227">
        <v>1.18</v>
      </c>
      <c r="H1961" s="48" t="s">
        <v>214</v>
      </c>
      <c r="I1961" s="121"/>
      <c r="J1961" s="121"/>
      <c r="K1961" s="121"/>
      <c r="L1961" s="121"/>
      <c r="M1961" s="121"/>
      <c r="N1961" s="121"/>
      <c r="O1961" s="238"/>
      <c r="P1961" s="238"/>
      <c r="Q1961" s="238"/>
      <c r="R1961" s="238"/>
      <c r="S1961" s="238"/>
      <c r="T1961" s="238"/>
      <c r="U1961" s="238"/>
      <c r="V1961" s="238"/>
      <c r="W1961" s="238"/>
      <c r="X1961" s="238"/>
      <c r="Y1961" s="238"/>
      <c r="Z1961" s="238"/>
      <c r="AA1961" s="238"/>
      <c r="AB1961" s="238"/>
      <c r="AC1961" s="238"/>
      <c r="AD1961" s="238"/>
      <c r="AE1961" s="238"/>
      <c r="AF1961" s="238"/>
      <c r="AG1961" s="238"/>
      <c r="AH1961" s="238"/>
      <c r="AI1961" s="238"/>
      <c r="AJ1961" s="238"/>
      <c r="AK1961" s="238"/>
      <c r="AL1961" s="238"/>
      <c r="AM1961" s="238"/>
      <c r="AN1961" s="238"/>
      <c r="AO1961" s="238"/>
      <c r="AP1961" s="238"/>
      <c r="AQ1961" s="238"/>
      <c r="AR1961" s="238"/>
      <c r="AS1961" s="238"/>
      <c r="AT1961" s="238"/>
      <c r="AU1961" s="238"/>
      <c r="AV1961" s="238"/>
      <c r="AW1961" s="238"/>
      <c r="AX1961" s="238"/>
      <c r="AY1961" s="238"/>
      <c r="AZ1961" s="238"/>
      <c r="BA1961" s="238"/>
      <c r="BB1961" s="238"/>
      <c r="BC1961" s="238"/>
      <c r="BD1961" s="238"/>
      <c r="BE1961" s="238"/>
      <c r="BF1961" s="238"/>
      <c r="BG1961" s="238"/>
      <c r="BH1961" s="238"/>
      <c r="BI1961" s="238"/>
      <c r="BJ1961" s="238"/>
      <c r="BK1961" s="238"/>
      <c r="BL1961" s="238"/>
      <c r="BM1961" s="238"/>
      <c r="BN1961" s="238"/>
      <c r="BO1961" s="238"/>
      <c r="BP1961" s="238"/>
      <c r="BQ1961" s="238"/>
      <c r="BR1961" s="238"/>
      <c r="BS1961" s="238"/>
      <c r="BT1961" s="238"/>
      <c r="BU1961" s="238"/>
      <c r="BV1961" s="238"/>
      <c r="BW1961" s="238"/>
      <c r="BX1961" s="238"/>
      <c r="BY1961" s="238"/>
      <c r="BZ1961" s="238"/>
      <c r="CA1961" s="238"/>
      <c r="CB1961" s="238"/>
      <c r="CC1961" s="238"/>
      <c r="CD1961" s="238"/>
      <c r="CE1961" s="238"/>
      <c r="CF1961" s="238"/>
      <c r="CG1961" s="238"/>
      <c r="CH1961" s="238"/>
      <c r="CI1961" s="238"/>
      <c r="CJ1961" s="238"/>
      <c r="CK1961" s="238"/>
      <c r="CL1961" s="238"/>
      <c r="CM1961" s="238"/>
      <c r="CN1961" s="238"/>
      <c r="CO1961" s="238"/>
      <c r="CP1961" s="238"/>
      <c r="CQ1961" s="238"/>
      <c r="CR1961" s="238"/>
      <c r="CS1961" s="238"/>
      <c r="CT1961" s="238"/>
      <c r="CU1961" s="238"/>
      <c r="CV1961" s="238"/>
      <c r="CW1961" s="238"/>
      <c r="CX1961" s="238"/>
      <c r="CY1961" s="238"/>
      <c r="CZ1961" s="238"/>
      <c r="DA1961" s="238"/>
      <c r="DB1961" s="238"/>
      <c r="DC1961" s="238"/>
      <c r="DD1961" s="238"/>
      <c r="DE1961" s="238"/>
      <c r="DF1961" s="238"/>
      <c r="DG1961" s="238"/>
      <c r="DH1961" s="238"/>
      <c r="DI1961" s="238"/>
      <c r="DJ1961" s="238"/>
      <c r="DK1961" s="238"/>
      <c r="DL1961" s="238"/>
      <c r="DM1961" s="238"/>
      <c r="DN1961" s="238"/>
      <c r="DO1961" s="238"/>
      <c r="DP1961" s="238"/>
      <c r="DQ1961" s="238"/>
      <c r="DR1961" s="238"/>
    </row>
    <row r="1962" spans="1:122" s="197" customFormat="1" ht="17.25" customHeight="1">
      <c r="A1962" s="118">
        <v>5</v>
      </c>
      <c r="B1962" s="83">
        <v>22255</v>
      </c>
      <c r="C1962" s="220" t="s">
        <v>127</v>
      </c>
      <c r="D1962" s="192" t="s">
        <v>359</v>
      </c>
      <c r="E1962" s="221" t="s">
        <v>117</v>
      </c>
      <c r="F1962" s="96" t="s">
        <v>131</v>
      </c>
      <c r="G1962" s="227">
        <v>1.06</v>
      </c>
      <c r="H1962" s="48" t="s">
        <v>214</v>
      </c>
      <c r="I1962" s="121"/>
      <c r="J1962" s="121"/>
      <c r="K1962" s="121"/>
      <c r="L1962" s="121"/>
      <c r="M1962" s="121"/>
      <c r="N1962" s="121"/>
      <c r="O1962" s="238"/>
      <c r="P1962" s="238"/>
      <c r="Q1962" s="238"/>
      <c r="R1962" s="238"/>
      <c r="S1962" s="238"/>
      <c r="T1962" s="238"/>
      <c r="U1962" s="238"/>
      <c r="V1962" s="238"/>
      <c r="W1962" s="238"/>
      <c r="X1962" s="238"/>
      <c r="Y1962" s="238"/>
      <c r="Z1962" s="238"/>
      <c r="AA1962" s="238"/>
      <c r="AB1962" s="238"/>
      <c r="AC1962" s="238"/>
      <c r="AD1962" s="238"/>
      <c r="AE1962" s="238"/>
      <c r="AF1962" s="238"/>
      <c r="AG1962" s="238"/>
      <c r="AH1962" s="238"/>
      <c r="AI1962" s="238"/>
      <c r="AJ1962" s="238"/>
      <c r="AK1962" s="238"/>
      <c r="AL1962" s="238"/>
      <c r="AM1962" s="238"/>
      <c r="AN1962" s="238"/>
      <c r="AO1962" s="238"/>
      <c r="AP1962" s="238"/>
      <c r="AQ1962" s="238"/>
      <c r="AR1962" s="238"/>
      <c r="AS1962" s="238"/>
      <c r="AT1962" s="238"/>
      <c r="AU1962" s="238"/>
      <c r="AV1962" s="238"/>
      <c r="AW1962" s="238"/>
      <c r="AX1962" s="238"/>
      <c r="AY1962" s="238"/>
      <c r="AZ1962" s="238"/>
      <c r="BA1962" s="238"/>
      <c r="BB1962" s="238"/>
      <c r="BC1962" s="238"/>
      <c r="BD1962" s="238"/>
      <c r="BE1962" s="238"/>
      <c r="BF1962" s="238"/>
      <c r="BG1962" s="238"/>
      <c r="BH1962" s="238"/>
      <c r="BI1962" s="238"/>
      <c r="BJ1962" s="238"/>
      <c r="BK1962" s="238"/>
      <c r="BL1962" s="238"/>
      <c r="BM1962" s="238"/>
      <c r="BN1962" s="238"/>
      <c r="BO1962" s="238"/>
      <c r="BP1962" s="238"/>
      <c r="BQ1962" s="238"/>
      <c r="BR1962" s="238"/>
      <c r="BS1962" s="238"/>
      <c r="BT1962" s="238"/>
      <c r="BU1962" s="238"/>
      <c r="BV1962" s="238"/>
      <c r="BW1962" s="238"/>
      <c r="BX1962" s="238"/>
      <c r="BY1962" s="238"/>
      <c r="BZ1962" s="238"/>
      <c r="CA1962" s="238"/>
      <c r="CB1962" s="238"/>
      <c r="CC1962" s="238"/>
      <c r="CD1962" s="238"/>
      <c r="CE1962" s="238"/>
      <c r="CF1962" s="238"/>
      <c r="CG1962" s="238"/>
      <c r="CH1962" s="238"/>
      <c r="CI1962" s="238"/>
      <c r="CJ1962" s="238"/>
      <c r="CK1962" s="238"/>
      <c r="CL1962" s="238"/>
      <c r="CM1962" s="238"/>
      <c r="CN1962" s="238"/>
      <c r="CO1962" s="238"/>
      <c r="CP1962" s="238"/>
      <c r="CQ1962" s="238"/>
      <c r="CR1962" s="238"/>
      <c r="CS1962" s="238"/>
      <c r="CT1962" s="238"/>
      <c r="CU1962" s="238"/>
      <c r="CV1962" s="238"/>
      <c r="CW1962" s="238"/>
      <c r="CX1962" s="238"/>
      <c r="CY1962" s="238"/>
      <c r="CZ1962" s="238"/>
      <c r="DA1962" s="238"/>
      <c r="DB1962" s="238"/>
      <c r="DC1962" s="238"/>
      <c r="DD1962" s="238"/>
      <c r="DE1962" s="238"/>
      <c r="DF1962" s="238"/>
      <c r="DG1962" s="238"/>
      <c r="DH1962" s="238"/>
      <c r="DI1962" s="238"/>
      <c r="DJ1962" s="238"/>
      <c r="DK1962" s="238"/>
      <c r="DL1962" s="238"/>
      <c r="DM1962" s="238"/>
      <c r="DN1962" s="238"/>
      <c r="DO1962" s="238"/>
      <c r="DP1962" s="238"/>
      <c r="DQ1962" s="238"/>
      <c r="DR1962" s="238"/>
    </row>
    <row r="1963" spans="1:24" s="197" customFormat="1" ht="17.25" customHeight="1">
      <c r="A1963" s="100"/>
      <c r="B1963" s="45"/>
      <c r="C1963" s="193"/>
      <c r="D1963" s="194"/>
      <c r="E1963" s="195"/>
      <c r="F1963" s="196"/>
      <c r="G1963" s="226">
        <f>SUM(G1958:G1962)</f>
        <v>3.52</v>
      </c>
      <c r="H1963" s="100"/>
      <c r="I1963" s="121"/>
      <c r="J1963" s="121"/>
      <c r="K1963" s="121"/>
      <c r="L1963" s="121"/>
      <c r="M1963" s="121"/>
      <c r="N1963" s="121"/>
      <c r="O1963" s="121"/>
      <c r="P1963" s="121"/>
      <c r="Q1963" s="121"/>
      <c r="R1963" s="121"/>
      <c r="S1963" s="121"/>
      <c r="T1963" s="121"/>
      <c r="U1963" s="121"/>
      <c r="V1963" s="121"/>
      <c r="W1963" s="121"/>
      <c r="X1963" s="121"/>
    </row>
    <row r="1964" spans="1:8" ht="21" customHeight="1">
      <c r="A1964" s="100"/>
      <c r="B1964" s="109" t="s">
        <v>1540</v>
      </c>
      <c r="C1964" s="105"/>
      <c r="D1964" s="100"/>
      <c r="E1964" s="105"/>
      <c r="F1964" s="105"/>
      <c r="G1964" s="236">
        <v>634453.97</v>
      </c>
      <c r="H1964" s="100"/>
    </row>
    <row r="1965" spans="1:12" ht="13.5">
      <c r="A1965" s="180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</row>
    <row r="1966" spans="1:12" ht="13.5">
      <c r="A1966" s="180"/>
      <c r="B1966" s="1" t="s">
        <v>133</v>
      </c>
      <c r="C1966" s="1"/>
      <c r="D1966" s="1"/>
      <c r="E1966" s="1"/>
      <c r="F1966" s="1"/>
      <c r="G1966" s="1"/>
      <c r="H1966" s="4"/>
      <c r="I1966" s="4"/>
      <c r="J1966" s="4"/>
      <c r="K1966" s="4"/>
      <c r="L1966" s="4"/>
    </row>
    <row r="1967" spans="1:12" ht="13.5">
      <c r="A1967" s="180"/>
      <c r="B1967" s="1"/>
      <c r="C1967" s="1" t="s">
        <v>134</v>
      </c>
      <c r="D1967" s="1"/>
      <c r="E1967" s="1"/>
      <c r="F1967" s="1"/>
      <c r="G1967" s="1"/>
      <c r="H1967" s="4"/>
      <c r="I1967" s="219"/>
      <c r="J1967" s="219"/>
      <c r="K1967" s="219"/>
      <c r="L1967" s="4"/>
    </row>
    <row r="1968" spans="1:12" ht="13.5">
      <c r="A1968" s="180"/>
      <c r="B1968" s="1"/>
      <c r="C1968" s="1"/>
      <c r="D1968" s="1"/>
      <c r="E1968" s="1"/>
      <c r="F1968" s="1"/>
      <c r="G1968" s="1"/>
      <c r="H1968" s="4"/>
      <c r="I1968" s="219"/>
      <c r="J1968" s="219"/>
      <c r="K1968" s="219"/>
      <c r="L1968" s="4"/>
    </row>
    <row r="1969" spans="1:12" ht="13.5">
      <c r="A1969" s="180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</row>
    <row r="1970" spans="1:12" ht="12.75">
      <c r="A1970" s="4"/>
      <c r="B1970" s="1" t="s">
        <v>135</v>
      </c>
      <c r="C1970" s="1" t="s">
        <v>136</v>
      </c>
      <c r="D1970" s="1"/>
      <c r="E1970" s="4"/>
      <c r="F1970" s="4"/>
      <c r="G1970" s="4"/>
      <c r="H1970" s="4"/>
      <c r="I1970" s="4"/>
      <c r="J1970" s="4"/>
      <c r="K1970" s="4"/>
      <c r="L1970" s="4"/>
    </row>
    <row r="1971" spans="1:11" ht="12.75">
      <c r="A1971" s="4"/>
      <c r="B1971" s="1" t="s">
        <v>137</v>
      </c>
      <c r="C1971" s="1" t="s">
        <v>138</v>
      </c>
      <c r="D1971" s="1"/>
      <c r="E1971" s="4"/>
      <c r="F1971" s="4"/>
      <c r="G1971" s="4"/>
      <c r="H1971" s="4"/>
      <c r="I1971" s="4"/>
      <c r="J1971" s="4"/>
      <c r="K1971" s="4"/>
    </row>
    <row r="1972" spans="1:11" ht="12.75">
      <c r="A1972" s="4"/>
      <c r="B1972" s="1" t="s">
        <v>137</v>
      </c>
      <c r="C1972" s="1" t="s">
        <v>139</v>
      </c>
      <c r="D1972" s="1"/>
      <c r="E1972" s="4"/>
      <c r="F1972" s="4"/>
      <c r="G1972" s="4"/>
      <c r="H1972" s="4"/>
      <c r="I1972" s="4"/>
      <c r="J1972" s="4"/>
      <c r="K1972" s="4"/>
    </row>
    <row r="1973" spans="1:11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</row>
  </sheetData>
  <sheetProtection/>
  <printOptions/>
  <pageMargins left="0.45" right="0.3" top="0.25" bottom="0.19" header="0.26" footer="0.1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2022-03-24T19:14:47Z</cp:lastPrinted>
  <dcterms:created xsi:type="dcterms:W3CDTF">2017-03-10T06:39:04Z</dcterms:created>
  <dcterms:modified xsi:type="dcterms:W3CDTF">2022-04-28T12:11:54Z</dcterms:modified>
  <cp:category/>
  <cp:version/>
  <cp:contentType/>
  <cp:contentStatus/>
</cp:coreProperties>
</file>